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A34FA562-C1C8-4826-A95E-55BEC0AAC72D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32" sheetId="96" r:id="rId34"/>
    <sheet name="33" sheetId="97" r:id="rId35"/>
    <sheet name="34" sheetId="98" r:id="rId36"/>
    <sheet name="35" sheetId="99" r:id="rId37"/>
    <sheet name="36" sheetId="100" r:id="rId38"/>
    <sheet name="СВОД" sheetId="44" r:id="rId3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0" i="44" l="1"/>
  <c r="B36" i="100"/>
  <c r="B35" i="100"/>
  <c r="B36" i="99"/>
  <c r="B35" i="99"/>
  <c r="B36" i="98"/>
  <c r="B35" i="98"/>
  <c r="B36" i="97"/>
  <c r="B35" i="97"/>
  <c r="B36" i="96"/>
  <c r="B35" i="96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37" i="44"/>
  <c r="J32" i="44"/>
  <c r="D32" i="44"/>
  <c r="I28" i="44"/>
  <c r="E28" i="44"/>
  <c r="G23" i="44"/>
  <c r="J20" i="44"/>
  <c r="H18" i="44"/>
  <c r="D18" i="44"/>
  <c r="F12" i="44"/>
  <c r="B3" i="100"/>
  <c r="F4" i="100" s="1"/>
  <c r="B3" i="99"/>
  <c r="B3" i="98"/>
  <c r="F4" i="98" s="1"/>
  <c r="B3" i="97"/>
  <c r="F4" i="97" s="1"/>
  <c r="B3" i="96"/>
  <c r="F4" i="96" s="1"/>
  <c r="B3" i="118"/>
  <c r="B3" i="117"/>
  <c r="F4" i="117" s="1"/>
  <c r="B3" i="116"/>
  <c r="B3" i="115"/>
  <c r="F4" i="115" s="1"/>
  <c r="B3" i="114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F4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0"/>
  <c r="B63" i="100" s="1"/>
  <c r="B53" i="100"/>
  <c r="B52" i="100"/>
  <c r="B51" i="100"/>
  <c r="B50" i="100"/>
  <c r="A50" i="100"/>
  <c r="C49" i="100"/>
  <c r="B62" i="100" s="1"/>
  <c r="B48" i="100"/>
  <c r="B47" i="100"/>
  <c r="B46" i="100"/>
  <c r="B45" i="100"/>
  <c r="A45" i="100"/>
  <c r="C44" i="100"/>
  <c r="B61" i="100" s="1"/>
  <c r="B43" i="100"/>
  <c r="B42" i="100"/>
  <c r="B41" i="100"/>
  <c r="B40" i="100"/>
  <c r="B39" i="100"/>
  <c r="B38" i="100"/>
  <c r="A38" i="100"/>
  <c r="C37" i="100"/>
  <c r="B60" i="100" s="1"/>
  <c r="B34" i="100"/>
  <c r="B33" i="100"/>
  <c r="B32" i="100"/>
  <c r="B31" i="100"/>
  <c r="A31" i="100"/>
  <c r="C30" i="100"/>
  <c r="B59" i="100" s="1"/>
  <c r="B29" i="100"/>
  <c r="B28" i="100"/>
  <c r="B27" i="100"/>
  <c r="B26" i="100"/>
  <c r="A26" i="100"/>
  <c r="C25" i="100"/>
  <c r="B58" i="100" s="1"/>
  <c r="B24" i="100"/>
  <c r="B23" i="100"/>
  <c r="B22" i="100"/>
  <c r="B21" i="100"/>
  <c r="B20" i="100"/>
  <c r="B19" i="100"/>
  <c r="A19" i="100"/>
  <c r="C18" i="100"/>
  <c r="B57" i="100" s="1"/>
  <c r="B17" i="100"/>
  <c r="B16" i="100"/>
  <c r="B15" i="100"/>
  <c r="B14" i="100"/>
  <c r="A14" i="100"/>
  <c r="C13" i="100"/>
  <c r="B56" i="100" s="1"/>
  <c r="B64" i="100" s="1"/>
  <c r="L14" i="100" s="1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63" i="99" s="1"/>
  <c r="B53" i="99"/>
  <c r="B52" i="99"/>
  <c r="B51" i="99"/>
  <c r="B50" i="99"/>
  <c r="A50" i="99"/>
  <c r="C49" i="99"/>
  <c r="B62" i="99" s="1"/>
  <c r="B48" i="99"/>
  <c r="B47" i="99"/>
  <c r="B46" i="99"/>
  <c r="B45" i="99"/>
  <c r="A45" i="99"/>
  <c r="C44" i="99"/>
  <c r="B61" i="99" s="1"/>
  <c r="B43" i="99"/>
  <c r="B42" i="99"/>
  <c r="B41" i="99"/>
  <c r="B40" i="99"/>
  <c r="B39" i="99"/>
  <c r="B38" i="99"/>
  <c r="A38" i="99"/>
  <c r="C37" i="99"/>
  <c r="B60" i="99" s="1"/>
  <c r="B34" i="99"/>
  <c r="B33" i="99"/>
  <c r="B32" i="99"/>
  <c r="B31" i="99"/>
  <c r="A31" i="99"/>
  <c r="C30" i="99"/>
  <c r="B59" i="99" s="1"/>
  <c r="B29" i="99"/>
  <c r="B28" i="99"/>
  <c r="B27" i="99"/>
  <c r="B26" i="99"/>
  <c r="A26" i="99"/>
  <c r="C25" i="99"/>
  <c r="B58" i="99" s="1"/>
  <c r="B24" i="99"/>
  <c r="B23" i="99"/>
  <c r="B22" i="99"/>
  <c r="B21" i="99"/>
  <c r="B20" i="99"/>
  <c r="B19" i="99"/>
  <c r="A19" i="99"/>
  <c r="C18" i="99"/>
  <c r="B57" i="99" s="1"/>
  <c r="B17" i="99"/>
  <c r="B16" i="99"/>
  <c r="B15" i="99"/>
  <c r="B14" i="99"/>
  <c r="A14" i="99"/>
  <c r="C13" i="99"/>
  <c r="B56" i="99" s="1"/>
  <c r="B64" i="99" s="1"/>
  <c r="L14" i="99" s="1"/>
  <c r="B12" i="99"/>
  <c r="B11" i="99"/>
  <c r="B10" i="99"/>
  <c r="B9" i="99"/>
  <c r="B8" i="99"/>
  <c r="B7" i="99"/>
  <c r="A7" i="99"/>
  <c r="F6" i="99"/>
  <c r="J5" i="99"/>
  <c r="C3" i="99"/>
  <c r="F4" i="99"/>
  <c r="A3" i="99"/>
  <c r="L6" i="99" s="1"/>
  <c r="C54" i="98"/>
  <c r="B63" i="98" s="1"/>
  <c r="B53" i="98"/>
  <c r="B52" i="98"/>
  <c r="B51" i="98"/>
  <c r="B50" i="98"/>
  <c r="A50" i="98"/>
  <c r="C49" i="98"/>
  <c r="B62" i="98" s="1"/>
  <c r="B48" i="98"/>
  <c r="B47" i="98"/>
  <c r="B46" i="98"/>
  <c r="B45" i="98"/>
  <c r="A45" i="98"/>
  <c r="C44" i="98"/>
  <c r="B61" i="98" s="1"/>
  <c r="B43" i="98"/>
  <c r="B42" i="98"/>
  <c r="B41" i="98"/>
  <c r="B40" i="98"/>
  <c r="B39" i="98"/>
  <c r="B38" i="98"/>
  <c r="A38" i="98"/>
  <c r="C37" i="98"/>
  <c r="B60" i="98" s="1"/>
  <c r="B34" i="98"/>
  <c r="B33" i="98"/>
  <c r="B32" i="98"/>
  <c r="B31" i="98"/>
  <c r="A31" i="98"/>
  <c r="C30" i="98"/>
  <c r="B59" i="98" s="1"/>
  <c r="B29" i="98"/>
  <c r="B28" i="98"/>
  <c r="B27" i="98"/>
  <c r="B26" i="98"/>
  <c r="A26" i="98"/>
  <c r="C25" i="98"/>
  <c r="B58" i="98" s="1"/>
  <c r="B24" i="98"/>
  <c r="B23" i="98"/>
  <c r="B22" i="98"/>
  <c r="B21" i="98"/>
  <c r="B20" i="98"/>
  <c r="B19" i="98"/>
  <c r="A19" i="98"/>
  <c r="C18" i="98"/>
  <c r="B57" i="98" s="1"/>
  <c r="B17" i="98"/>
  <c r="B16" i="98"/>
  <c r="B15" i="98"/>
  <c r="B14" i="98"/>
  <c r="A14" i="98"/>
  <c r="C13" i="98"/>
  <c r="B56" i="98" s="1"/>
  <c r="B64" i="98" s="1"/>
  <c r="L14" i="98" s="1"/>
  <c r="B12" i="98"/>
  <c r="B11" i="98"/>
  <c r="B10" i="98"/>
  <c r="B9" i="98"/>
  <c r="B8" i="98"/>
  <c r="B7" i="98"/>
  <c r="A7" i="98"/>
  <c r="F6" i="98"/>
  <c r="J5" i="98"/>
  <c r="C3" i="98"/>
  <c r="A3" i="98"/>
  <c r="L6" i="98" s="1"/>
  <c r="C54" i="97"/>
  <c r="B63" i="97" s="1"/>
  <c r="B53" i="97"/>
  <c r="B52" i="97"/>
  <c r="B51" i="97"/>
  <c r="B50" i="97"/>
  <c r="A50" i="97"/>
  <c r="C49" i="97"/>
  <c r="B62" i="97" s="1"/>
  <c r="B48" i="97"/>
  <c r="B47" i="97"/>
  <c r="B46" i="97"/>
  <c r="B45" i="97"/>
  <c r="A45" i="97"/>
  <c r="C44" i="97"/>
  <c r="B61" i="97" s="1"/>
  <c r="B43" i="97"/>
  <c r="B42" i="97"/>
  <c r="B41" i="97"/>
  <c r="B40" i="97"/>
  <c r="B39" i="97"/>
  <c r="B38" i="97"/>
  <c r="A38" i="97"/>
  <c r="C37" i="97"/>
  <c r="B60" i="97" s="1"/>
  <c r="B34" i="97"/>
  <c r="B33" i="97"/>
  <c r="B32" i="97"/>
  <c r="B31" i="97"/>
  <c r="A31" i="97"/>
  <c r="C30" i="97"/>
  <c r="B59" i="97" s="1"/>
  <c r="B29" i="97"/>
  <c r="B28" i="97"/>
  <c r="B27" i="97"/>
  <c r="B26" i="97"/>
  <c r="A26" i="97"/>
  <c r="C25" i="97"/>
  <c r="B58" i="97" s="1"/>
  <c r="B24" i="97"/>
  <c r="B23" i="97"/>
  <c r="B22" i="97"/>
  <c r="B21" i="97"/>
  <c r="B20" i="97"/>
  <c r="B19" i="97"/>
  <c r="A19" i="97"/>
  <c r="C18" i="97"/>
  <c r="B57" i="97" s="1"/>
  <c r="B17" i="97"/>
  <c r="B16" i="97"/>
  <c r="B15" i="97"/>
  <c r="B14" i="97"/>
  <c r="A14" i="97"/>
  <c r="C13" i="97"/>
  <c r="B56" i="97" s="1"/>
  <c r="B64" i="97" s="1"/>
  <c r="L14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3" i="96" s="1"/>
  <c r="B53" i="96"/>
  <c r="B52" i="96"/>
  <c r="B51" i="96"/>
  <c r="B50" i="96"/>
  <c r="A50" i="96"/>
  <c r="C49" i="96"/>
  <c r="B62" i="96" s="1"/>
  <c r="B48" i="96"/>
  <c r="B47" i="96"/>
  <c r="B46" i="96"/>
  <c r="B45" i="96"/>
  <c r="A45" i="96"/>
  <c r="C44" i="96"/>
  <c r="B61" i="96" s="1"/>
  <c r="B43" i="96"/>
  <c r="B42" i="96"/>
  <c r="B41" i="96"/>
  <c r="B40" i="96"/>
  <c r="B39" i="96"/>
  <c r="B38" i="96"/>
  <c r="A38" i="96"/>
  <c r="C37" i="96"/>
  <c r="B60" i="96" s="1"/>
  <c r="B34" i="96"/>
  <c r="B33" i="96"/>
  <c r="B32" i="96"/>
  <c r="B31" i="96"/>
  <c r="A31" i="96"/>
  <c r="C30" i="96"/>
  <c r="B59" i="96" s="1"/>
  <c r="B29" i="96"/>
  <c r="B28" i="96"/>
  <c r="B27" i="96"/>
  <c r="B26" i="96"/>
  <c r="A26" i="96"/>
  <c r="C25" i="96"/>
  <c r="B58" i="96" s="1"/>
  <c r="B24" i="96"/>
  <c r="B23" i="96"/>
  <c r="B22" i="96"/>
  <c r="B21" i="96"/>
  <c r="B20" i="96"/>
  <c r="B19" i="96"/>
  <c r="A19" i="96"/>
  <c r="C18" i="96"/>
  <c r="B57" i="96" s="1"/>
  <c r="B17" i="96"/>
  <c r="B16" i="96"/>
  <c r="B15" i="96"/>
  <c r="B14" i="96"/>
  <c r="A14" i="96"/>
  <c r="C13" i="96"/>
  <c r="B56" i="96" s="1"/>
  <c r="B64" i="96" s="1"/>
  <c r="L14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F4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F38" i="44"/>
  <c r="D14" i="44"/>
  <c r="J18" i="44"/>
  <c r="F21" i="44"/>
  <c r="C25" i="44"/>
  <c r="C29" i="44"/>
  <c r="C33" i="44"/>
  <c r="J38" i="44"/>
  <c r="G8" i="44"/>
  <c r="H14" i="44"/>
  <c r="E19" i="44"/>
  <c r="H21" i="44"/>
  <c r="E25" i="44"/>
  <c r="I29" i="44"/>
  <c r="E33" i="44"/>
  <c r="G39" i="44"/>
  <c r="I9" i="44"/>
  <c r="C15" i="44"/>
  <c r="G19" i="44"/>
  <c r="E22" i="44"/>
  <c r="G25" i="44"/>
  <c r="C30" i="44"/>
  <c r="G33" i="44"/>
  <c r="H39" i="44"/>
  <c r="B56" i="103"/>
  <c r="B64" i="103" s="1"/>
  <c r="L14" i="103" s="1"/>
  <c r="C22" i="44"/>
  <c r="J10" i="44"/>
  <c r="E15" i="44"/>
  <c r="I19" i="44"/>
  <c r="I22" i="44"/>
  <c r="J26" i="44"/>
  <c r="G30" i="44"/>
  <c r="F34" i="44"/>
  <c r="J40" i="44"/>
  <c r="E11" i="44"/>
  <c r="I16" i="44"/>
  <c r="D20" i="44"/>
  <c r="C23" i="44"/>
  <c r="J27" i="44"/>
  <c r="I30" i="44"/>
  <c r="J35" i="44"/>
  <c r="J41" i="44"/>
  <c r="D12" i="44"/>
  <c r="I17" i="44"/>
  <c r="F20" i="44"/>
  <c r="E23" i="44"/>
  <c r="C28" i="44"/>
  <c r="I31" i="44"/>
  <c r="D36" i="44"/>
  <c r="C42" i="44"/>
  <c r="F24" i="44"/>
  <c r="D42" i="44"/>
  <c r="E42" i="44"/>
  <c r="F42" i="44"/>
  <c r="G42" i="44"/>
  <c r="H42" i="44"/>
  <c r="I42" i="44"/>
  <c r="J42" i="44"/>
  <c r="C41" i="44"/>
  <c r="D41" i="44"/>
  <c r="E41" i="44"/>
  <c r="F41" i="44"/>
  <c r="G41" i="44"/>
  <c r="H41" i="44"/>
  <c r="I41" i="44"/>
  <c r="C40" i="44"/>
  <c r="D40" i="44"/>
  <c r="E40" i="44"/>
  <c r="F40" i="44"/>
  <c r="G40" i="44"/>
  <c r="H40" i="44"/>
  <c r="I40" i="44"/>
  <c r="J39" i="44"/>
  <c r="I39" i="44"/>
  <c r="F39" i="44"/>
  <c r="E39" i="44"/>
  <c r="D39" i="44"/>
  <c r="C39" i="44"/>
  <c r="C38" i="44"/>
  <c r="D38" i="44"/>
  <c r="E38" i="44"/>
  <c r="G38" i="44"/>
  <c r="H38" i="44"/>
  <c r="I38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40" i="44" l="1"/>
  <c r="L40" i="44" s="1"/>
  <c r="K15" i="44"/>
  <c r="L15" i="44" s="1"/>
  <c r="K42" i="44"/>
  <c r="L42" i="44" s="1"/>
  <c r="K39" i="44"/>
  <c r="L39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43" i="44" s="1"/>
  <c r="H44" i="44" s="1"/>
  <c r="A38" i="87"/>
  <c r="A31" i="87"/>
  <c r="C30" i="87"/>
  <c r="A26" i="87"/>
  <c r="C25" i="87"/>
  <c r="C18" i="87"/>
  <c r="D7" i="44" s="1"/>
  <c r="D43" i="44" s="1"/>
  <c r="D44" i="44" s="1"/>
  <c r="A19" i="87"/>
  <c r="C13" i="87"/>
  <c r="B57" i="87" l="1"/>
  <c r="B62" i="87"/>
  <c r="I7" i="44"/>
  <c r="I43" i="44" s="1"/>
  <c r="I44" i="44" s="1"/>
  <c r="B63" i="87"/>
  <c r="J7" i="44"/>
  <c r="J43" i="44" s="1"/>
  <c r="J44" i="44" s="1"/>
  <c r="B61" i="87"/>
  <c r="B59" i="87"/>
  <c r="F7" i="44"/>
  <c r="F43" i="44" s="1"/>
  <c r="F44" i="44" s="1"/>
  <c r="B60" i="87"/>
  <c r="G7" i="44"/>
  <c r="G43" i="44" s="1"/>
  <c r="G44" i="44" s="1"/>
  <c r="B58" i="87"/>
  <c r="E7" i="44"/>
  <c r="E43" i="44" s="1"/>
  <c r="E44" i="44" s="1"/>
  <c r="B56" i="87"/>
  <c r="C7" i="44"/>
  <c r="B64" i="87" l="1"/>
  <c r="L14" i="87" s="1"/>
  <c r="K7" i="44"/>
  <c r="L7" i="44" s="1"/>
  <c r="C43" i="44"/>
  <c r="C44" i="44" s="1"/>
  <c r="A3" i="87"/>
  <c r="A14" i="87"/>
  <c r="K43" i="44" l="1"/>
  <c r="AA8" i="44" s="1"/>
  <c r="C53" i="44"/>
  <c r="C51" i="44"/>
  <c r="C49" i="44"/>
  <c r="C52" i="44"/>
  <c r="A1" i="2"/>
  <c r="T5" i="44"/>
  <c r="K3" i="44" s="1"/>
  <c r="O5" i="44"/>
  <c r="S4" i="44"/>
  <c r="F6" i="87"/>
  <c r="J5" i="87"/>
  <c r="C3" i="87"/>
  <c r="L6" i="87"/>
  <c r="L43" i="44" l="1"/>
  <c r="K44" i="44"/>
  <c r="A1" i="126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100"/>
  <c r="A1" i="99"/>
  <c r="A1" i="98"/>
  <c r="A1" i="90"/>
  <c r="A1" i="89"/>
  <c r="A1" i="88"/>
  <c r="A1" i="128"/>
  <c r="A1" i="127"/>
  <c r="A1" i="97"/>
  <c r="A1" i="96"/>
  <c r="A1" i="95"/>
  <c r="A1" i="87"/>
  <c r="N3" i="44"/>
  <c r="B3" i="44" l="1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<sst xmlns="http://schemas.openxmlformats.org/spreadsheetml/2006/main" count="1457" uniqueCount="105">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</sst>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4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3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8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7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A-4445-A6AB-62223B34A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A-4445-A6AB-62223B34A58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A-4445-A6AB-62223B34A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A-4445-A6AB-62223B34A58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A-4445-A6AB-62223B34A58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A-4445-A6AB-62223B34A58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7A-4445-A6AB-62223B34A5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A-4445-A6AB-62223B34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9704"/>
        <c:axId val="356460096"/>
      </c:barChart>
      <c:catAx>
        <c:axId val="3564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096"/>
        <c:crosses val="autoZero"/>
        <c:auto val="1"/>
        <c:lblAlgn val="ctr"/>
        <c:lblOffset val="100"/>
        <c:noMultiLvlLbl val="0"/>
      </c:catAx>
      <c:valAx>
        <c:axId val="3564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97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A2-45B8-AECD-C2D7245E5E1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A2-45B8-AECD-C2D7245E5E1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A2-45B8-AECD-C2D7245E5E1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A2-45B8-AECD-C2D7245E5E1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A2-45B8-AECD-C2D7245E5E1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A2-45B8-AECD-C2D7245E5E1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1A2-45B8-AECD-C2D7245E5E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1A2-45B8-AECD-C2D7245E5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0880"/>
        <c:axId val="356461272"/>
      </c:barChart>
      <c:catAx>
        <c:axId val="35646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1272"/>
        <c:crosses val="autoZero"/>
        <c:auto val="1"/>
        <c:lblAlgn val="ctr"/>
        <c:lblOffset val="100"/>
        <c:noMultiLvlLbl val="0"/>
      </c:catAx>
      <c:valAx>
        <c:axId val="3564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8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03-41FA-A5EF-2B0D8ABADD0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03-41FA-A5EF-2B0D8ABADD0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03-41FA-A5EF-2B0D8ABADD0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03-41FA-A5EF-2B0D8ABADD0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03-41FA-A5EF-2B0D8ABADD0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03-41FA-A5EF-2B0D8ABADD0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03-41FA-A5EF-2B0D8ABADD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03-41FA-A5EF-2B0D8ABAD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2056"/>
        <c:axId val="357265480"/>
      </c:barChart>
      <c:catAx>
        <c:axId val="35646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5480"/>
        <c:crosses val="autoZero"/>
        <c:auto val="1"/>
        <c:lblAlgn val="ctr"/>
        <c:lblOffset val="100"/>
        <c:noMultiLvlLbl val="0"/>
      </c:catAx>
      <c:valAx>
        <c:axId val="35726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2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88-4822-A720-07AAF4FA9F7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88-4822-A720-07AAF4FA9F7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88-4822-A720-07AAF4FA9F7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B88-4822-A720-07AAF4FA9F7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B88-4822-A720-07AAF4FA9F7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B88-4822-A720-07AAF4FA9F7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B88-4822-A720-07AAF4FA9F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B88-4822-A720-07AAF4FA9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6264"/>
        <c:axId val="357266656"/>
      </c:barChart>
      <c:catAx>
        <c:axId val="35726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656"/>
        <c:crosses val="autoZero"/>
        <c:auto val="1"/>
        <c:lblAlgn val="ctr"/>
        <c:lblOffset val="100"/>
        <c:noMultiLvlLbl val="0"/>
      </c:catAx>
      <c:valAx>
        <c:axId val="35726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2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36-4E21-AD84-25ACB0019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36-4E21-AD84-25ACB0019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36-4E21-AD84-25ACB0019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36-4E21-AD84-25ACB0019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36-4E21-AD84-25ACB0019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36-4E21-AD84-25ACB0019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36-4E21-AD84-25ACB0019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36-4E21-AD84-25ACB0019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7440"/>
        <c:axId val="357267832"/>
      </c:barChart>
      <c:catAx>
        <c:axId val="3572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832"/>
        <c:crosses val="autoZero"/>
        <c:auto val="1"/>
        <c:lblAlgn val="ctr"/>
        <c:lblOffset val="100"/>
        <c:noMultiLvlLbl val="0"/>
      </c:catAx>
      <c:valAx>
        <c:axId val="35726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СВОД!$C$43:$J$43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СВОД!$B$49:$B$53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СВОД!$C$49:$C$53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32</xdr:row>
      <xdr:rowOff>13048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16777</xdr:colOff>
      <xdr:row>34</xdr:row>
      <xdr:rowOff>13047</xdr:rowOff>
    </xdr:from>
    <xdr:to>
      <xdr:col>22</xdr:col>
      <xdr:colOff>1</xdr:colOff>
      <xdr:row>45</xdr:row>
      <xdr:rowOff>181429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45" t="s">
        <v>20</v>
      </c>
      <c r="B1" s="145"/>
      <c r="C1" s="145"/>
    </row>
    <row r="2" spans="1:9" x14ac:dyDescent="0.25">
      <c r="A2" s="13"/>
      <c r="B2" s="12"/>
      <c r="C2" s="26"/>
    </row>
    <row r="3" spans="1:9" ht="15" customHeight="1" x14ac:dyDescent="0.25">
      <c r="A3" s="146" t="s">
        <v>77</v>
      </c>
      <c r="B3" s="146"/>
      <c r="C3" s="146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52.5" customHeight="1" x14ac:dyDescent="0.25">
      <c r="A6" s="141" t="s">
        <v>22</v>
      </c>
      <c r="B6" s="16" t="s">
        <v>63</v>
      </c>
      <c r="C6" s="15"/>
      <c r="E6" s="17"/>
      <c r="F6" s="17"/>
      <c r="G6" s="17"/>
      <c r="H6" s="17"/>
      <c r="I6" s="18"/>
    </row>
    <row r="7" spans="1:9" ht="68.25" customHeight="1" x14ac:dyDescent="0.25">
      <c r="A7" s="142"/>
      <c r="B7" s="16" t="s">
        <v>64</v>
      </c>
      <c r="C7" s="15"/>
      <c r="E7" s="19"/>
      <c r="F7" s="19"/>
      <c r="G7" s="19"/>
      <c r="H7" s="19"/>
      <c r="I7" s="20"/>
    </row>
    <row r="8" spans="1:9" ht="66.75" customHeight="1" x14ac:dyDescent="0.25">
      <c r="A8" s="142"/>
      <c r="B8" s="16" t="s">
        <v>65</v>
      </c>
      <c r="C8" s="15"/>
      <c r="E8" s="19"/>
      <c r="F8" s="19"/>
      <c r="G8" s="19"/>
      <c r="H8" s="19"/>
      <c r="I8" s="20"/>
    </row>
    <row r="9" spans="1:9" ht="52.5" customHeight="1" x14ac:dyDescent="0.25">
      <c r="A9" s="142"/>
      <c r="B9" s="16" t="s">
        <v>66</v>
      </c>
      <c r="C9" s="15"/>
      <c r="E9" s="19"/>
      <c r="F9" s="19"/>
      <c r="G9" s="19"/>
      <c r="H9" s="19"/>
      <c r="I9" s="20"/>
    </row>
    <row r="10" spans="1:9" ht="67.5" customHeight="1" x14ac:dyDescent="0.25">
      <c r="A10" s="142"/>
      <c r="B10" s="16" t="s">
        <v>67</v>
      </c>
      <c r="C10" s="15"/>
      <c r="E10" s="21"/>
      <c r="F10" s="21"/>
      <c r="G10" s="21"/>
      <c r="H10" s="21"/>
      <c r="I10" s="22"/>
    </row>
    <row r="11" spans="1:9" ht="68.25" customHeight="1" x14ac:dyDescent="0.25">
      <c r="A11" s="142"/>
      <c r="B11" s="16" t="s">
        <v>68</v>
      </c>
      <c r="C11" s="15"/>
      <c r="E11" s="21"/>
      <c r="F11" s="21"/>
      <c r="G11" s="21"/>
      <c r="H11" s="21"/>
      <c r="I11" s="22"/>
    </row>
    <row r="12" spans="1:9" ht="53.25" customHeight="1" x14ac:dyDescent="0.25">
      <c r="A12" s="141" t="s">
        <v>28</v>
      </c>
      <c r="B12" s="69" t="s">
        <v>69</v>
      </c>
      <c r="C12" s="15"/>
      <c r="E12" s="23"/>
      <c r="F12" s="23"/>
      <c r="G12" s="23"/>
      <c r="H12" s="23"/>
      <c r="I12" s="24"/>
    </row>
    <row r="13" spans="1:9" ht="68.25" customHeight="1" x14ac:dyDescent="0.25">
      <c r="A13" s="142"/>
      <c r="B13" s="16" t="s">
        <v>70</v>
      </c>
      <c r="C13" s="15"/>
    </row>
    <row r="14" spans="1:9" ht="69" customHeight="1" x14ac:dyDescent="0.25">
      <c r="A14" s="142"/>
      <c r="B14" s="16" t="s">
        <v>71</v>
      </c>
      <c r="C14" s="15"/>
    </row>
    <row r="15" spans="1:9" ht="69" customHeight="1" x14ac:dyDescent="0.25">
      <c r="A15" s="143"/>
      <c r="B15" s="69" t="s">
        <v>78</v>
      </c>
      <c r="C15" s="15"/>
    </row>
    <row r="16" spans="1:9" ht="47.25" x14ac:dyDescent="0.25">
      <c r="A16" s="141" t="s">
        <v>23</v>
      </c>
      <c r="B16" s="69" t="s">
        <v>79</v>
      </c>
      <c r="C16" s="15"/>
    </row>
    <row r="17" spans="1:3" ht="94.5" x14ac:dyDescent="0.25">
      <c r="A17" s="142"/>
      <c r="B17" s="69" t="s">
        <v>80</v>
      </c>
      <c r="C17" s="15"/>
    </row>
    <row r="18" spans="1:3" ht="78.75" x14ac:dyDescent="0.25">
      <c r="A18" s="142"/>
      <c r="B18" s="16" t="s">
        <v>81</v>
      </c>
      <c r="C18" s="15"/>
    </row>
    <row r="19" spans="1:3" ht="78.75" x14ac:dyDescent="0.25">
      <c r="A19" s="142"/>
      <c r="B19" s="16" t="s">
        <v>98</v>
      </c>
      <c r="C19" s="15"/>
    </row>
    <row r="20" spans="1:3" ht="78.75" x14ac:dyDescent="0.25">
      <c r="A20" s="142"/>
      <c r="B20" s="132" t="s">
        <v>82</v>
      </c>
      <c r="C20" s="15"/>
    </row>
    <row r="21" spans="1:3" ht="63" x14ac:dyDescent="0.25">
      <c r="A21" s="143"/>
      <c r="B21" s="16" t="s">
        <v>83</v>
      </c>
      <c r="C21" s="15"/>
    </row>
    <row r="22" spans="1:3" ht="36.75" customHeight="1" x14ac:dyDescent="0.25">
      <c r="A22" s="141" t="s">
        <v>52</v>
      </c>
      <c r="B22" s="16" t="s">
        <v>84</v>
      </c>
      <c r="C22" s="15"/>
    </row>
    <row r="23" spans="1:3" ht="47.25" x14ac:dyDescent="0.25">
      <c r="A23" s="142"/>
      <c r="B23" s="16" t="s">
        <v>99</v>
      </c>
      <c r="C23" s="15"/>
    </row>
    <row r="24" spans="1:3" ht="53.25" customHeight="1" x14ac:dyDescent="0.25">
      <c r="A24" s="142"/>
      <c r="B24" s="16" t="s">
        <v>85</v>
      </c>
      <c r="C24" s="15"/>
    </row>
    <row r="25" spans="1:3" ht="63.75" customHeight="1" x14ac:dyDescent="0.25">
      <c r="A25" s="143"/>
      <c r="B25" s="16" t="s">
        <v>86</v>
      </c>
      <c r="C25" s="15"/>
    </row>
    <row r="26" spans="1:3" ht="51.75" customHeight="1" x14ac:dyDescent="0.25">
      <c r="A26" s="144" t="s">
        <v>33</v>
      </c>
      <c r="B26" s="69" t="s">
        <v>72</v>
      </c>
      <c r="C26" s="15"/>
    </row>
    <row r="27" spans="1:3" ht="65.25" customHeight="1" x14ac:dyDescent="0.25">
      <c r="A27" s="144"/>
      <c r="B27" s="16" t="s">
        <v>100</v>
      </c>
      <c r="C27" s="15"/>
    </row>
    <row r="28" spans="1:3" ht="64.5" customHeight="1" x14ac:dyDescent="0.25">
      <c r="A28" s="144"/>
      <c r="B28" s="16" t="s">
        <v>87</v>
      </c>
      <c r="C28" s="15"/>
    </row>
    <row r="29" spans="1:3" ht="36" customHeight="1" x14ac:dyDescent="0.25">
      <c r="A29" s="144"/>
      <c r="B29" s="16" t="s">
        <v>73</v>
      </c>
      <c r="C29" s="15"/>
    </row>
    <row r="30" spans="1:3" ht="63" x14ac:dyDescent="0.25">
      <c r="A30" s="144"/>
      <c r="B30" s="69" t="s">
        <v>97</v>
      </c>
      <c r="C30" s="15"/>
    </row>
    <row r="31" spans="1:3" ht="47.25" x14ac:dyDescent="0.25">
      <c r="A31" s="144"/>
      <c r="B31" s="69" t="s">
        <v>96</v>
      </c>
      <c r="C31" s="15"/>
    </row>
    <row r="32" spans="1:3" ht="47.25" x14ac:dyDescent="0.25">
      <c r="A32" s="141" t="s">
        <v>24</v>
      </c>
      <c r="B32" s="16" t="s">
        <v>88</v>
      </c>
      <c r="C32" s="15"/>
    </row>
    <row r="33" spans="1:3" ht="63" x14ac:dyDescent="0.25">
      <c r="A33" s="142"/>
      <c r="B33" s="16" t="s">
        <v>89</v>
      </c>
      <c r="C33" s="15"/>
    </row>
    <row r="34" spans="1:3" ht="63.75" customHeight="1" x14ac:dyDescent="0.25">
      <c r="A34" s="142"/>
      <c r="B34" s="16" t="s">
        <v>90</v>
      </c>
      <c r="C34" s="15"/>
    </row>
    <row r="35" spans="1:3" ht="66.75" customHeight="1" x14ac:dyDescent="0.25">
      <c r="A35" s="142"/>
      <c r="B35" s="16" t="s">
        <v>91</v>
      </c>
      <c r="C35" s="15"/>
    </row>
    <row r="36" spans="1:3" ht="68.25" customHeight="1" x14ac:dyDescent="0.25">
      <c r="A36" s="142"/>
      <c r="B36" s="16" t="s">
        <v>101</v>
      </c>
      <c r="C36" s="15"/>
    </row>
    <row r="37" spans="1:3" ht="47.25" x14ac:dyDescent="0.25">
      <c r="A37" s="143"/>
      <c r="B37" s="16" t="s">
        <v>92</v>
      </c>
      <c r="C37" s="15"/>
    </row>
    <row r="38" spans="1:3" ht="63" x14ac:dyDescent="0.25">
      <c r="A38" s="144" t="s">
        <v>25</v>
      </c>
      <c r="B38" s="16" t="s">
        <v>93</v>
      </c>
      <c r="C38" s="15"/>
    </row>
    <row r="39" spans="1:3" ht="31.5" x14ac:dyDescent="0.25">
      <c r="A39" s="144"/>
      <c r="B39" s="16" t="s">
        <v>94</v>
      </c>
      <c r="C39" s="15"/>
    </row>
    <row r="40" spans="1:3" ht="47.25" x14ac:dyDescent="0.25">
      <c r="A40" s="144"/>
      <c r="B40" s="16" t="s">
        <v>95</v>
      </c>
      <c r="C40" s="15"/>
    </row>
    <row r="41" spans="1:3" ht="47.25" x14ac:dyDescent="0.25">
      <c r="A41" s="144"/>
      <c r="B41" s="16" t="s">
        <v>74</v>
      </c>
      <c r="C41" s="15"/>
    </row>
    <row r="42" spans="1:3" ht="33.75" customHeight="1" x14ac:dyDescent="0.25">
      <c r="A42" s="141" t="s">
        <v>26</v>
      </c>
      <c r="B42" s="16" t="s">
        <v>75</v>
      </c>
      <c r="C42" s="15"/>
    </row>
    <row r="43" spans="1:3" ht="78.75" x14ac:dyDescent="0.25">
      <c r="A43" s="142"/>
      <c r="B43" s="16" t="s">
        <v>102</v>
      </c>
      <c r="C43" s="15"/>
    </row>
    <row r="44" spans="1:3" ht="47.25" x14ac:dyDescent="0.25">
      <c r="A44" s="142"/>
      <c r="B44" s="16" t="s">
        <v>103</v>
      </c>
      <c r="C44" s="15"/>
    </row>
    <row r="45" spans="1:3" ht="47.25" x14ac:dyDescent="0.25">
      <c r="A45" s="143"/>
      <c r="B45" s="16" t="s">
        <v>104</v>
      </c>
      <c r="C45" s="15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>
        <v>10</v>
      </c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5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9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46" t="str">
        <f>УПРАВЛЕНИЕ!A3</f>
        <v>Мониторинг личностных результатов обучающихся (CОО)</v>
      </c>
      <c r="B1" s="146"/>
      <c r="C1" s="146"/>
      <c r="D1" s="146"/>
      <c r="E1" s="146"/>
      <c r="F1" s="146"/>
      <c r="G1" s="146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47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0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2"/>
      <c r="C5" s="30"/>
      <c r="D5" s="3"/>
      <c r="E5" s="30"/>
      <c r="F5" s="30"/>
      <c r="G5" s="30"/>
      <c r="H5" s="32"/>
      <c r="J5" s="30"/>
    </row>
    <row r="6" spans="1:18" x14ac:dyDescent="0.25">
      <c r="A6" s="1"/>
      <c r="B6" s="10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39" t="s">
        <v>7</v>
      </c>
      <c r="C8" s="37"/>
      <c r="D8" s="150" t="s">
        <v>53</v>
      </c>
      <c r="E8" s="150"/>
      <c r="F8" s="150"/>
      <c r="G8" s="150"/>
      <c r="H8" s="150"/>
      <c r="I8" s="150"/>
      <c r="J8" s="73"/>
    </row>
    <row r="9" spans="1:18" x14ac:dyDescent="0.25">
      <c r="A9" s="38">
        <v>1</v>
      </c>
      <c r="B9" s="137"/>
      <c r="C9" s="30"/>
      <c r="D9" s="150"/>
      <c r="E9" s="150"/>
      <c r="F9" s="150"/>
      <c r="G9" s="150"/>
      <c r="H9" s="150"/>
      <c r="I9" s="150"/>
      <c r="J9" s="73"/>
    </row>
    <row r="10" spans="1:18" x14ac:dyDescent="0.25">
      <c r="A10" s="38">
        <v>2</v>
      </c>
      <c r="B10" s="137"/>
      <c r="C10" s="30"/>
      <c r="D10" s="150"/>
      <c r="E10" s="150"/>
      <c r="F10" s="150"/>
      <c r="G10" s="150"/>
      <c r="H10" s="150"/>
      <c r="I10" s="150"/>
      <c r="J10" s="73"/>
    </row>
    <row r="11" spans="1:18" x14ac:dyDescent="0.25">
      <c r="A11" s="38">
        <v>3</v>
      </c>
      <c r="B11" s="137"/>
      <c r="C11" s="30"/>
      <c r="D11" s="150"/>
      <c r="E11" s="150"/>
      <c r="F11" s="150"/>
      <c r="G11" s="150"/>
      <c r="H11" s="150"/>
      <c r="I11" s="150"/>
      <c r="J11" s="73"/>
    </row>
    <row r="12" spans="1:18" ht="15" customHeight="1" x14ac:dyDescent="0.25">
      <c r="A12" s="38">
        <v>4</v>
      </c>
      <c r="B12" s="137"/>
      <c r="C12" s="30"/>
      <c r="D12" s="150"/>
      <c r="E12" s="150"/>
      <c r="F12" s="150"/>
      <c r="G12" s="150"/>
      <c r="H12" s="150"/>
      <c r="I12" s="150"/>
      <c r="J12" s="73"/>
      <c r="L12" s="40"/>
      <c r="M12" s="8"/>
      <c r="N12" s="8"/>
      <c r="O12" s="8"/>
      <c r="P12" s="8"/>
      <c r="Q12" s="40"/>
      <c r="R12" s="40"/>
    </row>
    <row r="13" spans="1:18" x14ac:dyDescent="0.25">
      <c r="A13" s="38">
        <v>5</v>
      </c>
      <c r="B13" s="137"/>
      <c r="C13" s="30"/>
      <c r="D13" s="150"/>
      <c r="E13" s="150"/>
      <c r="F13" s="150"/>
      <c r="G13" s="150"/>
      <c r="H13" s="150"/>
      <c r="I13" s="150"/>
      <c r="J13" s="73"/>
      <c r="L13" s="40"/>
      <c r="M13" s="8"/>
      <c r="N13" s="8"/>
      <c r="O13" s="8"/>
      <c r="P13" s="8"/>
      <c r="Q13" s="40"/>
      <c r="R13" s="40"/>
    </row>
    <row r="14" spans="1:18" x14ac:dyDescent="0.25">
      <c r="A14" s="38">
        <v>6</v>
      </c>
      <c r="B14" s="137"/>
      <c r="C14" s="30"/>
      <c r="D14" s="150"/>
      <c r="E14" s="150"/>
      <c r="F14" s="150"/>
      <c r="G14" s="150"/>
      <c r="H14" s="150"/>
      <c r="I14" s="150"/>
      <c r="J14" s="73"/>
      <c r="L14" s="40"/>
      <c r="M14" s="5"/>
      <c r="N14" s="5"/>
      <c r="O14" s="5"/>
      <c r="P14" s="5"/>
      <c r="Q14" s="40"/>
      <c r="R14" s="40"/>
    </row>
    <row r="15" spans="1:18" x14ac:dyDescent="0.25">
      <c r="A15" s="38">
        <v>7</v>
      </c>
      <c r="B15" s="137"/>
      <c r="C15" s="30"/>
      <c r="D15" s="150"/>
      <c r="E15" s="150"/>
      <c r="F15" s="150"/>
      <c r="G15" s="150"/>
      <c r="H15" s="150"/>
      <c r="I15" s="150"/>
      <c r="J15" s="73"/>
      <c r="L15" s="40"/>
      <c r="M15" s="5"/>
      <c r="N15" s="5"/>
      <c r="O15" s="5"/>
      <c r="P15" s="5"/>
      <c r="Q15" s="40"/>
      <c r="R15" s="40"/>
    </row>
    <row r="16" spans="1:18" x14ac:dyDescent="0.25">
      <c r="A16" s="38">
        <v>8</v>
      </c>
      <c r="B16" s="137"/>
      <c r="C16" s="30"/>
      <c r="D16" s="147" t="s">
        <v>48</v>
      </c>
      <c r="E16" s="147"/>
      <c r="F16" s="147"/>
      <c r="G16" s="147"/>
      <c r="H16" s="147"/>
      <c r="I16" s="149">
        <v>5</v>
      </c>
      <c r="J16" s="73"/>
      <c r="L16" s="40"/>
      <c r="M16" s="5"/>
      <c r="N16" s="5"/>
      <c r="O16" s="5"/>
      <c r="P16" s="5"/>
      <c r="Q16" s="40"/>
      <c r="R16" s="40"/>
    </row>
    <row r="17" spans="1:18" ht="16.5" customHeight="1" x14ac:dyDescent="0.25">
      <c r="A17" s="38">
        <v>9</v>
      </c>
      <c r="B17" s="137"/>
      <c r="C17" s="30"/>
      <c r="D17" s="147"/>
      <c r="E17" s="147"/>
      <c r="F17" s="147"/>
      <c r="G17" s="147"/>
      <c r="H17" s="147"/>
      <c r="I17" s="149"/>
      <c r="J17" s="73"/>
      <c r="L17" s="40"/>
      <c r="M17" s="5"/>
      <c r="N17" s="5"/>
      <c r="O17" s="5"/>
      <c r="P17" s="5"/>
      <c r="Q17" s="40"/>
      <c r="R17" s="40"/>
    </row>
    <row r="18" spans="1:18" ht="18" customHeight="1" x14ac:dyDescent="0.25">
      <c r="A18" s="38">
        <v>10</v>
      </c>
      <c r="B18" s="4"/>
      <c r="C18" s="30"/>
      <c r="D18" s="147" t="s">
        <v>49</v>
      </c>
      <c r="E18" s="147"/>
      <c r="F18" s="147"/>
      <c r="G18" s="147"/>
      <c r="H18" s="147"/>
      <c r="I18" s="149">
        <v>4</v>
      </c>
      <c r="J18" s="30"/>
      <c r="L18" s="40"/>
      <c r="M18" s="40"/>
      <c r="N18" s="40"/>
      <c r="O18" s="40"/>
      <c r="P18" s="40"/>
      <c r="Q18" s="40"/>
      <c r="R18" s="40"/>
    </row>
    <row r="19" spans="1:18" x14ac:dyDescent="0.25">
      <c r="A19" s="38">
        <v>11</v>
      </c>
      <c r="B19" s="4"/>
      <c r="C19" s="30"/>
      <c r="D19" s="147"/>
      <c r="E19" s="147"/>
      <c r="F19" s="147"/>
      <c r="G19" s="147"/>
      <c r="H19" s="147"/>
      <c r="I19" s="149"/>
      <c r="J19" s="30"/>
      <c r="L19" s="40"/>
      <c r="M19" s="40"/>
      <c r="N19" s="40"/>
      <c r="O19" s="40"/>
      <c r="P19" s="40"/>
      <c r="Q19" s="40"/>
      <c r="R19" s="40"/>
    </row>
    <row r="20" spans="1:18" ht="15" customHeight="1" x14ac:dyDescent="0.25">
      <c r="A20" s="38">
        <v>12</v>
      </c>
      <c r="B20" s="4"/>
      <c r="C20" s="30"/>
      <c r="D20" s="151" t="s">
        <v>8</v>
      </c>
      <c r="E20" s="152"/>
      <c r="F20" s="152"/>
      <c r="G20" s="152"/>
      <c r="H20" s="153"/>
      <c r="I20" s="99">
        <v>3</v>
      </c>
      <c r="J20" s="30"/>
      <c r="L20" s="40"/>
      <c r="M20" s="40"/>
      <c r="N20" s="40"/>
      <c r="O20" s="40"/>
      <c r="P20" s="40"/>
      <c r="Q20" s="40"/>
      <c r="R20" s="40"/>
    </row>
    <row r="21" spans="1:18" x14ac:dyDescent="0.25">
      <c r="A21" s="38">
        <v>13</v>
      </c>
      <c r="B21" s="4"/>
      <c r="C21" s="30"/>
      <c r="D21" s="100" t="s">
        <v>9</v>
      </c>
      <c r="E21" s="100"/>
      <c r="F21" s="100"/>
      <c r="G21" s="100"/>
      <c r="H21" s="101"/>
      <c r="I21" s="99">
        <v>2</v>
      </c>
      <c r="J21" s="30"/>
      <c r="L21" s="40"/>
      <c r="M21" s="40"/>
      <c r="N21" s="40"/>
      <c r="O21" s="40"/>
      <c r="P21" s="40"/>
      <c r="Q21" s="40"/>
      <c r="R21" s="40"/>
    </row>
    <row r="22" spans="1:18" ht="15" customHeight="1" x14ac:dyDescent="0.25">
      <c r="A22" s="38">
        <v>14</v>
      </c>
      <c r="B22" s="4"/>
      <c r="C22" s="30"/>
      <c r="D22" s="102" t="s">
        <v>10</v>
      </c>
      <c r="I22" s="99">
        <v>1</v>
      </c>
      <c r="J22" s="30"/>
      <c r="L22" s="40"/>
      <c r="M22" s="40"/>
      <c r="N22" s="40"/>
      <c r="O22" s="40"/>
      <c r="P22" s="40"/>
      <c r="Q22" s="40"/>
      <c r="R22" s="40"/>
    </row>
    <row r="23" spans="1:18" x14ac:dyDescent="0.25">
      <c r="A23" s="38">
        <v>15</v>
      </c>
      <c r="B23" s="4"/>
      <c r="C23" s="30"/>
      <c r="D23" s="154" t="s">
        <v>11</v>
      </c>
      <c r="E23" s="154"/>
      <c r="F23" s="154"/>
      <c r="G23" s="154"/>
      <c r="H23" s="154"/>
      <c r="I23" s="99">
        <v>0</v>
      </c>
      <c r="J23" s="30"/>
      <c r="L23" s="80"/>
      <c r="M23" s="80"/>
      <c r="N23" s="80"/>
      <c r="O23" s="81"/>
      <c r="P23" s="40"/>
      <c r="Q23" s="40"/>
      <c r="R23" s="40"/>
    </row>
    <row r="24" spans="1:18" ht="15" customHeight="1" x14ac:dyDescent="0.25">
      <c r="A24" s="38">
        <v>16</v>
      </c>
      <c r="B24" s="4"/>
      <c r="C24" s="30"/>
      <c r="J24" s="30"/>
      <c r="L24" s="80"/>
      <c r="M24" s="80"/>
      <c r="N24" s="80"/>
      <c r="O24" s="81"/>
      <c r="P24" s="5"/>
      <c r="Q24" s="5"/>
      <c r="R24" s="40"/>
    </row>
    <row r="25" spans="1:18" ht="15" customHeight="1" x14ac:dyDescent="0.25">
      <c r="A25" s="38">
        <v>17</v>
      </c>
      <c r="B25" s="4"/>
      <c r="C25" s="30"/>
      <c r="J25" s="30"/>
      <c r="L25" s="80"/>
      <c r="M25" s="80"/>
      <c r="N25" s="80"/>
      <c r="O25" s="81"/>
      <c r="P25" s="5"/>
      <c r="Q25" s="5"/>
      <c r="R25" s="40"/>
    </row>
    <row r="26" spans="1:18" ht="15" customHeight="1" x14ac:dyDescent="0.25">
      <c r="A26" s="38">
        <v>18</v>
      </c>
      <c r="B26" s="4"/>
      <c r="C26" s="30"/>
      <c r="J26" s="30"/>
      <c r="L26" s="40"/>
      <c r="M26" s="40"/>
      <c r="N26" s="5"/>
      <c r="O26" s="5"/>
      <c r="P26" s="5"/>
      <c r="Q26" s="5"/>
      <c r="R26" s="40"/>
    </row>
    <row r="27" spans="1:18" ht="15" customHeight="1" x14ac:dyDescent="0.25">
      <c r="A27" s="38">
        <v>19</v>
      </c>
      <c r="B27" s="4"/>
      <c r="C27" s="30"/>
      <c r="J27" s="30"/>
      <c r="L27" s="40"/>
      <c r="M27" s="40"/>
      <c r="N27" s="5"/>
      <c r="O27" s="5"/>
      <c r="P27" s="5"/>
      <c r="Q27" s="5"/>
      <c r="R27" s="40"/>
    </row>
    <row r="28" spans="1:18" ht="15" customHeight="1" x14ac:dyDescent="0.25">
      <c r="A28" s="38">
        <v>20</v>
      </c>
      <c r="B28" s="4"/>
      <c r="C28" s="30"/>
      <c r="D28" s="148"/>
      <c r="E28" s="148"/>
      <c r="F28" s="148"/>
      <c r="G28" s="148"/>
      <c r="H28" s="148"/>
      <c r="I28" s="86"/>
      <c r="J28" s="30"/>
      <c r="L28" s="40"/>
      <c r="M28" s="40"/>
      <c r="N28" s="5"/>
      <c r="O28" s="5"/>
      <c r="P28" s="5"/>
      <c r="Q28" s="5"/>
      <c r="R28" s="40"/>
    </row>
    <row r="29" spans="1:18" ht="15" customHeight="1" x14ac:dyDescent="0.25">
      <c r="A29" s="38">
        <v>21</v>
      </c>
      <c r="B29" s="4"/>
      <c r="C29" s="30"/>
      <c r="D29" s="73"/>
      <c r="E29" s="73"/>
      <c r="F29" s="73"/>
      <c r="G29" s="73"/>
      <c r="H29" s="73"/>
      <c r="I29" s="82"/>
      <c r="J29" s="83"/>
      <c r="K29" s="76"/>
      <c r="L29" s="40"/>
      <c r="M29" s="40"/>
      <c r="N29" s="5"/>
      <c r="O29" s="5"/>
      <c r="P29" s="5"/>
      <c r="Q29" s="5"/>
      <c r="R29" s="40"/>
    </row>
    <row r="30" spans="1:18" ht="15" customHeight="1" x14ac:dyDescent="0.25">
      <c r="A30" s="38">
        <v>22</v>
      </c>
      <c r="B30" s="4"/>
      <c r="C30" s="30"/>
      <c r="D30" s="73"/>
      <c r="E30" s="73"/>
      <c r="F30" s="73"/>
      <c r="G30" s="73"/>
      <c r="H30" s="73"/>
      <c r="I30" s="82"/>
      <c r="J30" s="83"/>
      <c r="K30" s="76"/>
      <c r="L30" s="40"/>
      <c r="M30" s="40"/>
      <c r="N30" s="5"/>
      <c r="O30" s="5"/>
      <c r="P30" s="5"/>
      <c r="Q30" s="5"/>
      <c r="R30" s="40"/>
    </row>
    <row r="31" spans="1:18" ht="15" customHeight="1" x14ac:dyDescent="0.25">
      <c r="A31" s="38">
        <v>23</v>
      </c>
      <c r="B31" s="4"/>
      <c r="C31" s="30"/>
      <c r="D31" s="84"/>
      <c r="E31" s="84"/>
      <c r="F31" s="84"/>
      <c r="G31" s="84"/>
      <c r="H31" s="84"/>
      <c r="I31" s="82"/>
      <c r="J31" s="83"/>
      <c r="K31" s="76"/>
      <c r="L31" s="40"/>
      <c r="M31" s="40"/>
      <c r="N31" s="5"/>
      <c r="O31" s="5"/>
      <c r="P31" s="5"/>
      <c r="Q31" s="5"/>
      <c r="R31" s="40"/>
    </row>
    <row r="32" spans="1:18" x14ac:dyDescent="0.25">
      <c r="A32" s="38">
        <v>24</v>
      </c>
      <c r="B32" s="4"/>
      <c r="C32" s="30"/>
      <c r="D32" s="84"/>
      <c r="E32" s="84"/>
      <c r="F32" s="84"/>
      <c r="G32" s="84"/>
      <c r="H32" s="84"/>
      <c r="I32" s="82"/>
      <c r="J32" s="83"/>
      <c r="K32" s="76"/>
      <c r="L32" s="40"/>
      <c r="M32" s="40"/>
      <c r="N32" s="40"/>
      <c r="O32" s="40"/>
      <c r="P32" s="40"/>
      <c r="Q32" s="40"/>
      <c r="R32" s="40"/>
    </row>
    <row r="33" spans="1:18" x14ac:dyDescent="0.25">
      <c r="A33" s="38">
        <v>25</v>
      </c>
      <c r="B33" s="4"/>
      <c r="C33" s="30"/>
      <c r="D33" s="83"/>
      <c r="E33" s="83"/>
      <c r="F33" s="83"/>
      <c r="G33" s="83"/>
      <c r="H33" s="85"/>
      <c r="I33" s="86"/>
      <c r="J33" s="83"/>
      <c r="K33" s="76"/>
      <c r="L33" s="40"/>
      <c r="M33" s="40"/>
      <c r="N33" s="40"/>
      <c r="O33" s="40"/>
      <c r="P33" s="40"/>
      <c r="Q33" s="40"/>
      <c r="R33" s="40"/>
    </row>
    <row r="34" spans="1:18" x14ac:dyDescent="0.25">
      <c r="A34" s="38">
        <v>26</v>
      </c>
      <c r="B34" s="4"/>
      <c r="C34" s="30"/>
      <c r="J34" s="83"/>
      <c r="K34" s="76"/>
      <c r="L34" s="40"/>
      <c r="M34" s="40"/>
      <c r="N34" s="40"/>
      <c r="O34" s="40"/>
      <c r="P34" s="40" t="s">
        <v>17</v>
      </c>
      <c r="Q34" s="40"/>
      <c r="R34" s="40"/>
    </row>
    <row r="35" spans="1:18" x14ac:dyDescent="0.25">
      <c r="A35" s="38">
        <v>27</v>
      </c>
      <c r="B35" s="4"/>
      <c r="C35" s="30"/>
      <c r="J35" s="83"/>
      <c r="K35" s="76"/>
      <c r="L35" s="40"/>
      <c r="M35" s="6"/>
      <c r="N35" s="40" t="s">
        <v>17</v>
      </c>
      <c r="O35" s="40"/>
      <c r="P35" s="40"/>
      <c r="Q35" s="40"/>
      <c r="R35" s="40"/>
    </row>
    <row r="36" spans="1:18" x14ac:dyDescent="0.25">
      <c r="A36" s="38">
        <v>28</v>
      </c>
      <c r="B36" s="4"/>
      <c r="C36" s="30"/>
      <c r="J36" s="30"/>
      <c r="L36" s="40"/>
      <c r="M36" s="40"/>
      <c r="N36" s="40"/>
      <c r="O36" s="40"/>
      <c r="P36" s="40"/>
      <c r="Q36" s="40"/>
      <c r="R36" s="40"/>
    </row>
    <row r="37" spans="1:18" x14ac:dyDescent="0.25">
      <c r="A37" s="38">
        <v>29</v>
      </c>
      <c r="B37" s="137"/>
      <c r="C37" s="30"/>
      <c r="J37" s="30"/>
      <c r="L37" s="40"/>
      <c r="M37" s="40"/>
      <c r="N37" s="40"/>
      <c r="O37" s="40"/>
      <c r="P37" s="40"/>
      <c r="Q37" s="40"/>
      <c r="R37" s="40"/>
    </row>
    <row r="38" spans="1:18" x14ac:dyDescent="0.25">
      <c r="A38" s="38">
        <v>30</v>
      </c>
      <c r="B38" s="137"/>
      <c r="C38" s="30"/>
      <c r="J38" s="30"/>
      <c r="L38" s="40"/>
      <c r="M38" s="40"/>
      <c r="N38" s="40"/>
      <c r="O38" s="40"/>
      <c r="P38" s="40"/>
      <c r="Q38" s="40"/>
      <c r="R38" s="40"/>
    </row>
    <row r="39" spans="1:18" x14ac:dyDescent="0.25">
      <c r="A39" s="38">
        <v>31</v>
      </c>
      <c r="B39" s="137"/>
      <c r="C39" s="30"/>
      <c r="J39" s="30"/>
      <c r="L39" s="40"/>
      <c r="M39" s="7"/>
      <c r="N39" s="7"/>
      <c r="O39" s="7"/>
      <c r="P39" s="7"/>
      <c r="Q39" s="7"/>
      <c r="R39" s="40"/>
    </row>
    <row r="40" spans="1:18" x14ac:dyDescent="0.25">
      <c r="A40" s="38">
        <v>32</v>
      </c>
      <c r="B40" s="137"/>
      <c r="C40" s="30"/>
      <c r="J40" s="30"/>
      <c r="L40" s="40"/>
      <c r="M40" s="40"/>
      <c r="N40" s="40"/>
      <c r="O40" s="40"/>
      <c r="P40" s="40"/>
      <c r="Q40" s="40"/>
      <c r="R40" s="40"/>
    </row>
    <row r="41" spans="1:18" x14ac:dyDescent="0.25">
      <c r="A41" s="38">
        <v>33</v>
      </c>
      <c r="B41" s="137"/>
      <c r="C41" s="30"/>
      <c r="J41" s="30"/>
      <c r="L41" s="40"/>
      <c r="M41" s="40"/>
      <c r="N41" s="40"/>
      <c r="O41" s="40"/>
      <c r="P41" s="40"/>
      <c r="Q41" s="40"/>
      <c r="R41" s="40"/>
    </row>
    <row r="42" spans="1:18" x14ac:dyDescent="0.25">
      <c r="A42" s="38">
        <v>34</v>
      </c>
      <c r="B42" s="137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137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137"/>
      <c r="C44" s="30"/>
      <c r="D44" s="30"/>
      <c r="E44" s="30"/>
      <c r="F44" s="30"/>
      <c r="G44" s="30"/>
      <c r="H44" s="32"/>
      <c r="J44" s="30"/>
    </row>
    <row r="45" spans="1:18" x14ac:dyDescent="0.25">
      <c r="A45" s="41"/>
      <c r="B45" s="42"/>
      <c r="C45" s="41"/>
      <c r="D45" s="41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08" t="s">
        <v>4</v>
      </c>
      <c r="B4" s="105"/>
      <c r="C4" s="10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0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0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3"/>
  <sheetViews>
    <sheetView zoomScale="84" zoomScaleNormal="84" workbookViewId="0">
      <selection activeCell="A49" sqref="A49:XFD53"/>
    </sheetView>
  </sheetViews>
  <sheetFormatPr defaultColWidth="9.140625" defaultRowHeight="15" x14ac:dyDescent="0.25"/>
  <cols>
    <col min="1" max="1" width="5" style="9" customWidth="1"/>
    <col min="2" max="2" width="22" style="9" customWidth="1"/>
    <col min="3" max="10" width="10.7109375" style="40" customWidth="1"/>
    <col min="11" max="11" width="14.28515625" style="9" customWidth="1"/>
    <col min="12" max="12" width="16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7"/>
      <c r="C2" s="179" t="str">
        <f>УПРАВЛЕНИЕ!A3</f>
        <v>Мониторинг личностных результатов обучающихся (CОО)</v>
      </c>
      <c r="D2" s="179"/>
      <c r="E2" s="179"/>
      <c r="F2" s="179"/>
      <c r="G2" s="179"/>
      <c r="H2" s="179"/>
      <c r="I2" s="138">
        <f>СТАРТ!D5</f>
        <v>0</v>
      </c>
      <c r="J2" s="94" t="s">
        <v>14</v>
      </c>
    </row>
    <row r="3" spans="1:29" ht="15.75" x14ac:dyDescent="0.25">
      <c r="B3" s="68">
        <f>СТАРТ!B3</f>
        <v>0</v>
      </c>
      <c r="C3" s="95"/>
      <c r="D3" s="95"/>
      <c r="E3" s="95"/>
      <c r="F3" s="95"/>
      <c r="G3" s="95"/>
      <c r="H3" s="95"/>
      <c r="I3" s="94"/>
      <c r="J3" s="94"/>
      <c r="K3" s="140">
        <f>T5</f>
        <v>0</v>
      </c>
      <c r="N3" s="181" t="str">
        <f>СТАРТ!A1</f>
        <v>Мониторинг личностных результатов обучающихся (CОО)</v>
      </c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9" ht="15.75" x14ac:dyDescent="0.25">
      <c r="B4" s="67" t="s">
        <v>15</v>
      </c>
      <c r="C4" s="96"/>
      <c r="K4" s="139" t="s">
        <v>4</v>
      </c>
      <c r="O4" s="57"/>
      <c r="P4" s="58"/>
      <c r="Q4" s="165" t="s">
        <v>5</v>
      </c>
      <c r="R4" s="165"/>
      <c r="S4" s="65">
        <f>СТАРТ!D5</f>
        <v>0</v>
      </c>
      <c r="T4" s="57"/>
      <c r="U4" s="66"/>
      <c r="V4" s="58"/>
      <c r="W4" s="58"/>
    </row>
    <row r="5" spans="1:29" ht="15.75" x14ac:dyDescent="0.25">
      <c r="O5" s="157">
        <f>СТАРТ!B3</f>
        <v>0</v>
      </c>
      <c r="P5" s="157"/>
      <c r="Q5" s="64"/>
      <c r="R5" s="54"/>
      <c r="S5" s="55"/>
      <c r="T5" s="160">
        <f>СТАРТ!B5</f>
        <v>0</v>
      </c>
      <c r="U5" s="160"/>
      <c r="V5" s="160"/>
      <c r="W5" s="114"/>
    </row>
    <row r="6" spans="1:29" ht="36.75" customHeight="1" x14ac:dyDescent="0.25">
      <c r="A6" s="119" t="s">
        <v>6</v>
      </c>
      <c r="B6" s="119" t="s">
        <v>7</v>
      </c>
      <c r="C6" s="120" t="str">
        <f>УПРАВЛЕНИЕ!A6</f>
        <v>Гражданское воспитание</v>
      </c>
      <c r="D6" s="120" t="str">
        <f>УПРАВЛЕНИЕ!A12</f>
        <v>Патриотическое воспитание</v>
      </c>
      <c r="E6" s="120" t="str">
        <f>УПРАВЛЕНИЕ!A16</f>
        <v>Духовно-нравственное воспитание</v>
      </c>
      <c r="F6" s="120" t="str">
        <f>УПРАВЛЕНИЕ!A22</f>
        <v>Эстетическое воспитание</v>
      </c>
      <c r="G6" s="12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20" t="str">
        <f>УПРАВЛЕНИЕ!A32</f>
        <v>Трудовое воспитание</v>
      </c>
      <c r="I6" s="120" t="str">
        <f>УПРАВЛЕНИЕ!A38</f>
        <v>Экологическое воспитание</v>
      </c>
      <c r="J6" s="120" t="str">
        <f>УПРАВЛЕНИЕ!A42</f>
        <v>Ценность научного познания</v>
      </c>
      <c r="K6" s="121" t="s">
        <v>16</v>
      </c>
      <c r="L6" s="122" t="s">
        <v>54</v>
      </c>
      <c r="O6" s="182" t="s">
        <v>15</v>
      </c>
      <c r="P6" s="182"/>
      <c r="R6" s="51"/>
      <c r="S6" s="52"/>
      <c r="T6" s="158" t="s">
        <v>4</v>
      </c>
      <c r="U6" s="158"/>
      <c r="V6" s="158"/>
      <c r="W6" s="115"/>
    </row>
    <row r="7" spans="1:29" s="36" customFormat="1" ht="12" customHeight="1" x14ac:dyDescent="0.2">
      <c r="A7" s="110">
        <v>1</v>
      </c>
      <c r="B7" s="111">
        <f>СТАРТ!B9</f>
        <v>0</v>
      </c>
      <c r="C7" s="112" t="e">
        <f>'1'!C13</f>
        <v>#DIV/0!</v>
      </c>
      <c r="D7" s="112" t="e">
        <f>'1'!C18</f>
        <v>#DIV/0!</v>
      </c>
      <c r="E7" s="112" t="e">
        <f>'1'!C25</f>
        <v>#DIV/0!</v>
      </c>
      <c r="F7" s="112" t="e">
        <f>'1'!C30</f>
        <v>#DIV/0!</v>
      </c>
      <c r="G7" s="112" t="e">
        <f>'1'!C37</f>
        <v>#DIV/0!</v>
      </c>
      <c r="H7" s="112" t="e">
        <f>'1'!C44</f>
        <v>#DIV/0!</v>
      </c>
      <c r="I7" s="112" t="e">
        <f>'1'!C49</f>
        <v>#DIV/0!</v>
      </c>
      <c r="J7" s="112" t="e">
        <f>'1'!C54</f>
        <v>#DIV/0!</v>
      </c>
      <c r="K7" s="118" t="e">
        <f t="shared" ref="K7:K43" si="0">AVERAGE(C7:J7)</f>
        <v>#DIV/0!</v>
      </c>
      <c r="L7" s="12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7" t="s">
        <v>61</v>
      </c>
      <c r="P7" s="177"/>
      <c r="Q7" s="177"/>
      <c r="R7" s="177"/>
      <c r="S7" s="177"/>
      <c r="T7" s="177"/>
      <c r="U7" s="177"/>
      <c r="V7" s="177"/>
    </row>
    <row r="8" spans="1:29" s="36" customFormat="1" ht="12" customHeight="1" x14ac:dyDescent="0.2">
      <c r="A8" s="110">
        <v>2</v>
      </c>
      <c r="B8" s="111">
        <f>СТАРТ!B10</f>
        <v>0</v>
      </c>
      <c r="C8" s="112" t="e">
        <f>'2'!C13</f>
        <v>#DIV/0!</v>
      </c>
      <c r="D8" s="112" t="e">
        <f>'2'!C18</f>
        <v>#DIV/0!</v>
      </c>
      <c r="E8" s="112" t="e">
        <f>'2'!C25</f>
        <v>#DIV/0!</v>
      </c>
      <c r="F8" s="112" t="e">
        <f>'2'!C30</f>
        <v>#DIV/0!</v>
      </c>
      <c r="G8" s="112" t="e">
        <f>'2'!C37</f>
        <v>#DIV/0!</v>
      </c>
      <c r="H8" s="112" t="e">
        <f>'2'!C44</f>
        <v>#DIV/0!</v>
      </c>
      <c r="I8" s="112" t="e">
        <f>'2'!C49</f>
        <v>#DIV/0!</v>
      </c>
      <c r="J8" s="112" t="e">
        <f>'2'!C54</f>
        <v>#DIV/0!</v>
      </c>
      <c r="K8" s="118" t="e">
        <f t="shared" si="0"/>
        <v>#DIV/0!</v>
      </c>
      <c r="L8" s="123" t="e">
        <f t="shared" ref="L8:L43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7"/>
      <c r="P8" s="177"/>
      <c r="Q8" s="177"/>
      <c r="R8" s="177"/>
      <c r="S8" s="177"/>
      <c r="T8" s="177"/>
      <c r="U8" s="177"/>
      <c r="V8" s="177"/>
      <c r="X8" s="61" t="s">
        <v>45</v>
      </c>
      <c r="Z8" s="61"/>
      <c r="AA8" s="98" t="e">
        <f>K43</f>
        <v>#DIV/0!</v>
      </c>
    </row>
    <row r="9" spans="1:29" s="36" customFormat="1" ht="12" customHeight="1" x14ac:dyDescent="0.2">
      <c r="A9" s="110">
        <v>3</v>
      </c>
      <c r="B9" s="111">
        <f>СТАРТ!B11</f>
        <v>0</v>
      </c>
      <c r="C9" s="112" t="e">
        <f>'3'!C13</f>
        <v>#DIV/0!</v>
      </c>
      <c r="D9" s="112" t="e">
        <f>'3'!C18</f>
        <v>#DIV/0!</v>
      </c>
      <c r="E9" s="112" t="e">
        <f>'3'!C25</f>
        <v>#DIV/0!</v>
      </c>
      <c r="F9" s="112" t="e">
        <f>'3'!C30</f>
        <v>#DIV/0!</v>
      </c>
      <c r="G9" s="112" t="e">
        <f>'3'!C37</f>
        <v>#DIV/0!</v>
      </c>
      <c r="H9" s="112" t="e">
        <f>'3'!C44</f>
        <v>#DIV/0!</v>
      </c>
      <c r="I9" s="112" t="e">
        <f>'3'!C49</f>
        <v>#DIV/0!</v>
      </c>
      <c r="J9" s="112" t="e">
        <f>'3'!C54</f>
        <v>#DIV/0!</v>
      </c>
      <c r="K9" s="118" t="e">
        <f t="shared" si="0"/>
        <v>#DIV/0!</v>
      </c>
      <c r="L9" s="123" t="e">
        <f t="shared" si="1"/>
        <v>#DIV/0!</v>
      </c>
      <c r="O9" s="177"/>
      <c r="P9" s="177"/>
      <c r="Q9" s="177"/>
      <c r="R9" s="177"/>
      <c r="S9" s="177"/>
      <c r="T9" s="177"/>
      <c r="U9" s="177"/>
      <c r="V9" s="177"/>
    </row>
    <row r="10" spans="1:29" s="36" customFormat="1" ht="12" customHeight="1" x14ac:dyDescent="0.2">
      <c r="A10" s="110">
        <v>4</v>
      </c>
      <c r="B10" s="111">
        <f>СТАРТ!B12</f>
        <v>0</v>
      </c>
      <c r="C10" s="112" t="e">
        <f>'4'!C13</f>
        <v>#DIV/0!</v>
      </c>
      <c r="D10" s="112" t="e">
        <f>'4'!C18</f>
        <v>#DIV/0!</v>
      </c>
      <c r="E10" s="112" t="e">
        <f>'4'!C25</f>
        <v>#DIV/0!</v>
      </c>
      <c r="F10" s="112" t="e">
        <f>'4'!C30</f>
        <v>#DIV/0!</v>
      </c>
      <c r="G10" s="112" t="e">
        <f>'4'!C37</f>
        <v>#DIV/0!</v>
      </c>
      <c r="H10" s="112" t="e">
        <f>'4'!C44</f>
        <v>#DIV/0!</v>
      </c>
      <c r="I10" s="112" t="e">
        <f>'4'!C49</f>
        <v>#DIV/0!</v>
      </c>
      <c r="J10" s="112" t="e">
        <f>'4'!C54</f>
        <v>#DIV/0!</v>
      </c>
      <c r="K10" s="118" t="e">
        <f t="shared" si="0"/>
        <v>#DIV/0!</v>
      </c>
      <c r="L10" s="123" t="e">
        <f t="shared" si="1"/>
        <v>#DIV/0!</v>
      </c>
      <c r="W10" s="176" t="s">
        <v>47</v>
      </c>
      <c r="X10" s="176"/>
      <c r="Y10" s="176"/>
      <c r="Z10" s="176"/>
      <c r="AA10" s="176"/>
      <c r="AB10" s="176"/>
      <c r="AC10" s="176"/>
    </row>
    <row r="11" spans="1:29" s="36" customFormat="1" ht="12" customHeight="1" x14ac:dyDescent="0.2">
      <c r="A11" s="110">
        <v>5</v>
      </c>
      <c r="B11" s="111">
        <f>СТАРТ!B13</f>
        <v>0</v>
      </c>
      <c r="C11" s="112" t="e">
        <f>'5'!C13</f>
        <v>#DIV/0!</v>
      </c>
      <c r="D11" s="112" t="e">
        <f>'5'!C18</f>
        <v>#DIV/0!</v>
      </c>
      <c r="E11" s="112" t="e">
        <f>'5'!C25</f>
        <v>#DIV/0!</v>
      </c>
      <c r="F11" s="112" t="e">
        <f>'5'!C30</f>
        <v>#DIV/0!</v>
      </c>
      <c r="G11" s="112" t="e">
        <f>'5'!C37</f>
        <v>#DIV/0!</v>
      </c>
      <c r="H11" s="112" t="e">
        <f>'5'!C44</f>
        <v>#DIV/0!</v>
      </c>
      <c r="I11" s="112" t="e">
        <f>'5'!C49</f>
        <v>#DIV/0!</v>
      </c>
      <c r="J11" s="112" t="e">
        <f>'5'!C54</f>
        <v>#DIV/0!</v>
      </c>
      <c r="K11" s="118" t="e">
        <f t="shared" si="0"/>
        <v>#DIV/0!</v>
      </c>
      <c r="L11" s="123" t="e">
        <f t="shared" si="1"/>
        <v>#DIV/0!</v>
      </c>
      <c r="X11" s="178" t="s">
        <v>55</v>
      </c>
      <c r="Y11" s="178"/>
      <c r="Z11" s="178"/>
      <c r="AA11" s="178"/>
      <c r="AB11" s="178"/>
      <c r="AC11" s="178"/>
    </row>
    <row r="12" spans="1:29" s="36" customFormat="1" ht="12" customHeight="1" x14ac:dyDescent="0.2">
      <c r="A12" s="110">
        <v>6</v>
      </c>
      <c r="B12" s="111">
        <f>СТАРТ!B14</f>
        <v>0</v>
      </c>
      <c r="C12" s="112" t="e">
        <f>'6'!C13</f>
        <v>#DIV/0!</v>
      </c>
      <c r="D12" s="112" t="e">
        <f>'6'!C18</f>
        <v>#DIV/0!</v>
      </c>
      <c r="E12" s="112" t="e">
        <f>'6'!C25</f>
        <v>#DIV/0!</v>
      </c>
      <c r="F12" s="112" t="e">
        <f>'6'!C30</f>
        <v>#DIV/0!</v>
      </c>
      <c r="G12" s="112" t="e">
        <f>'6'!C37</f>
        <v>#DIV/0!</v>
      </c>
      <c r="H12" s="112" t="e">
        <f>'6'!C44</f>
        <v>#DIV/0!</v>
      </c>
      <c r="I12" s="112" t="e">
        <f>'6'!C49</f>
        <v>#DIV/0!</v>
      </c>
      <c r="J12" s="112" t="e">
        <f>'6'!C54</f>
        <v>#DIV/0!</v>
      </c>
      <c r="K12" s="118" t="e">
        <f t="shared" si="0"/>
        <v>#DIV/0!</v>
      </c>
      <c r="L12" s="123" t="e">
        <f t="shared" si="1"/>
        <v>#DIV/0!</v>
      </c>
      <c r="X12" s="178"/>
      <c r="Y12" s="178"/>
      <c r="Z12" s="178"/>
      <c r="AA12" s="178"/>
      <c r="AB12" s="178"/>
      <c r="AC12" s="178"/>
    </row>
    <row r="13" spans="1:29" s="36" customFormat="1" ht="12" customHeight="1" x14ac:dyDescent="0.2">
      <c r="A13" s="110">
        <v>7</v>
      </c>
      <c r="B13" s="111">
        <f>СТАРТ!B15</f>
        <v>0</v>
      </c>
      <c r="C13" s="112" t="e">
        <f>'7'!C13</f>
        <v>#DIV/0!</v>
      </c>
      <c r="D13" s="112" t="e">
        <f>'7'!C18</f>
        <v>#DIV/0!</v>
      </c>
      <c r="E13" s="112" t="e">
        <f>'7'!C25</f>
        <v>#DIV/0!</v>
      </c>
      <c r="F13" s="112" t="e">
        <f>'7'!C30</f>
        <v>#DIV/0!</v>
      </c>
      <c r="G13" s="112" t="e">
        <f>'7'!C37</f>
        <v>#DIV/0!</v>
      </c>
      <c r="H13" s="112" t="e">
        <f>'7'!C44</f>
        <v>#DIV/0!</v>
      </c>
      <c r="I13" s="112" t="e">
        <f>'7'!C49</f>
        <v>#DIV/0!</v>
      </c>
      <c r="J13" s="112" t="e">
        <f>'7'!C54</f>
        <v>#DIV/0!</v>
      </c>
      <c r="K13" s="118" t="e">
        <f t="shared" si="0"/>
        <v>#DIV/0!</v>
      </c>
      <c r="L13" s="123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6" customFormat="1" ht="12" customHeight="1" x14ac:dyDescent="0.2">
      <c r="A14" s="110">
        <v>8</v>
      </c>
      <c r="B14" s="111">
        <f>СТАРТ!B16</f>
        <v>0</v>
      </c>
      <c r="C14" s="112" t="e">
        <f>'8'!C13</f>
        <v>#DIV/0!</v>
      </c>
      <c r="D14" s="112" t="e">
        <f>'8'!C18</f>
        <v>#DIV/0!</v>
      </c>
      <c r="E14" s="112" t="e">
        <f>'8'!C25</f>
        <v>#DIV/0!</v>
      </c>
      <c r="F14" s="112" t="e">
        <f>'8'!C30</f>
        <v>#DIV/0!</v>
      </c>
      <c r="G14" s="112" t="e">
        <f>'8'!C37</f>
        <v>#DIV/0!</v>
      </c>
      <c r="H14" s="112" t="e">
        <f>'8'!C44</f>
        <v>#DIV/0!</v>
      </c>
      <c r="I14" s="112" t="e">
        <f>'8'!C49</f>
        <v>#DIV/0!</v>
      </c>
      <c r="J14" s="112" t="e">
        <f>'8'!C54</f>
        <v>#DIV/0!</v>
      </c>
      <c r="K14" s="118" t="e">
        <f t="shared" si="0"/>
        <v>#DIV/0!</v>
      </c>
      <c r="L14" s="123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6" customFormat="1" ht="12" customHeight="1" x14ac:dyDescent="0.2">
      <c r="A15" s="110">
        <v>9</v>
      </c>
      <c r="B15" s="111">
        <f>СТАРТ!B17</f>
        <v>0</v>
      </c>
      <c r="C15" s="112" t="e">
        <f>'9'!C13</f>
        <v>#DIV/0!</v>
      </c>
      <c r="D15" s="112" t="e">
        <f>'9'!C18</f>
        <v>#DIV/0!</v>
      </c>
      <c r="E15" s="112" t="e">
        <f>'9'!C25</f>
        <v>#DIV/0!</v>
      </c>
      <c r="F15" s="112" t="e">
        <f>'9'!C30</f>
        <v>#DIV/0!</v>
      </c>
      <c r="G15" s="112" t="e">
        <f>'9'!C37</f>
        <v>#DIV/0!</v>
      </c>
      <c r="H15" s="112" t="e">
        <f>'9'!C44</f>
        <v>#DIV/0!</v>
      </c>
      <c r="I15" s="112" t="e">
        <f>'9'!C49</f>
        <v>#DIV/0!</v>
      </c>
      <c r="J15" s="112" t="e">
        <f>'9'!C54</f>
        <v>#DIV/0!</v>
      </c>
      <c r="K15" s="118" t="e">
        <f t="shared" si="0"/>
        <v>#DIV/0!</v>
      </c>
      <c r="L15" s="123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6" customFormat="1" ht="12" customHeight="1" x14ac:dyDescent="0.2">
      <c r="A16" s="110">
        <v>10</v>
      </c>
      <c r="B16" s="111">
        <f>СТАРТ!B18</f>
        <v>0</v>
      </c>
      <c r="C16" s="112" t="e">
        <f>'10'!C13</f>
        <v>#DIV/0!</v>
      </c>
      <c r="D16" s="112" t="e">
        <f>'10'!C18</f>
        <v>#DIV/0!</v>
      </c>
      <c r="E16" s="112" t="e">
        <f>'10'!C25</f>
        <v>#DIV/0!</v>
      </c>
      <c r="F16" s="112" t="e">
        <f>'10'!C30</f>
        <v>#DIV/0!</v>
      </c>
      <c r="G16" s="112" t="e">
        <f>'10'!C37</f>
        <v>#DIV/0!</v>
      </c>
      <c r="H16" s="112" t="e">
        <f>'10'!C44</f>
        <v>#DIV/0!</v>
      </c>
      <c r="I16" s="112" t="e">
        <f>'10'!C49</f>
        <v>#DIV/0!</v>
      </c>
      <c r="J16" s="112" t="e">
        <f>'10'!C54</f>
        <v>#DIV/0!</v>
      </c>
      <c r="K16" s="118" t="e">
        <f t="shared" si="0"/>
        <v>#DIV/0!</v>
      </c>
      <c r="L16" s="123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6" customFormat="1" ht="12" customHeight="1" x14ac:dyDescent="0.2">
      <c r="A17" s="110">
        <v>11</v>
      </c>
      <c r="B17" s="111">
        <f>СТАРТ!B19</f>
        <v>0</v>
      </c>
      <c r="C17" s="112" t="e">
        <f>'11'!C13</f>
        <v>#DIV/0!</v>
      </c>
      <c r="D17" s="112" t="e">
        <f>'11'!C18</f>
        <v>#DIV/0!</v>
      </c>
      <c r="E17" s="112" t="e">
        <f>'11'!C25</f>
        <v>#DIV/0!</v>
      </c>
      <c r="F17" s="112" t="e">
        <f>'11'!C30</f>
        <v>#DIV/0!</v>
      </c>
      <c r="G17" s="112" t="e">
        <f>'11'!C37</f>
        <v>#DIV/0!</v>
      </c>
      <c r="H17" s="112" t="e">
        <f>'11'!C44</f>
        <v>#DIV/0!</v>
      </c>
      <c r="I17" s="112" t="e">
        <f>'11'!C49</f>
        <v>#DIV/0!</v>
      </c>
      <c r="J17" s="112" t="e">
        <f>'11'!C54</f>
        <v>#DIV/0!</v>
      </c>
      <c r="K17" s="118" t="e">
        <f t="shared" si="0"/>
        <v>#DIV/0!</v>
      </c>
      <c r="L17" s="123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6" customFormat="1" ht="12" customHeight="1" x14ac:dyDescent="0.2">
      <c r="A18" s="110">
        <v>12</v>
      </c>
      <c r="B18" s="111">
        <f>СТАРТ!B20</f>
        <v>0</v>
      </c>
      <c r="C18" s="112" t="e">
        <f>'12'!C13</f>
        <v>#DIV/0!</v>
      </c>
      <c r="D18" s="112" t="e">
        <f>'12'!C18</f>
        <v>#DIV/0!</v>
      </c>
      <c r="E18" s="112" t="e">
        <f>'12'!C25</f>
        <v>#DIV/0!</v>
      </c>
      <c r="F18" s="112" t="e">
        <f>'12'!C30</f>
        <v>#DIV/0!</v>
      </c>
      <c r="G18" s="112" t="e">
        <f>'12'!C37</f>
        <v>#DIV/0!</v>
      </c>
      <c r="H18" s="112" t="e">
        <f>'12'!C44</f>
        <v>#DIV/0!</v>
      </c>
      <c r="I18" s="112" t="e">
        <f>'12'!C49</f>
        <v>#DIV/0!</v>
      </c>
      <c r="J18" s="112" t="e">
        <f>'12'!C54</f>
        <v>#DIV/0!</v>
      </c>
      <c r="K18" s="118" t="e">
        <f t="shared" si="0"/>
        <v>#DIV/0!</v>
      </c>
      <c r="L18" s="123" t="e">
        <f t="shared" si="1"/>
        <v>#DIV/0!</v>
      </c>
      <c r="X18" s="178"/>
      <c r="Y18" s="178"/>
      <c r="Z18" s="178"/>
      <c r="AA18" s="178"/>
      <c r="AB18" s="178"/>
      <c r="AC18" s="178"/>
    </row>
    <row r="19" spans="1:29" s="36" customFormat="1" ht="12" customHeight="1" x14ac:dyDescent="0.2">
      <c r="A19" s="110">
        <v>13</v>
      </c>
      <c r="B19" s="111">
        <f>СТАРТ!B21</f>
        <v>0</v>
      </c>
      <c r="C19" s="112" t="e">
        <f>'13'!C13</f>
        <v>#DIV/0!</v>
      </c>
      <c r="D19" s="112" t="e">
        <f>'13'!C18</f>
        <v>#DIV/0!</v>
      </c>
      <c r="E19" s="112" t="e">
        <f>'13'!C25</f>
        <v>#DIV/0!</v>
      </c>
      <c r="F19" s="112" t="e">
        <f>'13'!C30</f>
        <v>#DIV/0!</v>
      </c>
      <c r="G19" s="112" t="e">
        <f>'13'!C37</f>
        <v>#DIV/0!</v>
      </c>
      <c r="H19" s="112" t="e">
        <f>'13'!C44</f>
        <v>#DIV/0!</v>
      </c>
      <c r="I19" s="112" t="e">
        <f>'13'!C49</f>
        <v>#DIV/0!</v>
      </c>
      <c r="J19" s="112" t="e">
        <f>'13'!C54</f>
        <v>#DIV/0!</v>
      </c>
      <c r="K19" s="118" t="e">
        <f t="shared" si="0"/>
        <v>#DIV/0!</v>
      </c>
      <c r="L19" s="123" t="e">
        <f t="shared" si="1"/>
        <v>#DIV/0!</v>
      </c>
    </row>
    <row r="20" spans="1:29" s="36" customFormat="1" ht="12" customHeight="1" x14ac:dyDescent="0.2">
      <c r="A20" s="110">
        <v>14</v>
      </c>
      <c r="B20" s="111">
        <f>СТАРТ!B22</f>
        <v>0</v>
      </c>
      <c r="C20" s="112" t="e">
        <f>'14'!C13</f>
        <v>#DIV/0!</v>
      </c>
      <c r="D20" s="112" t="e">
        <f>'14'!C18</f>
        <v>#DIV/0!</v>
      </c>
      <c r="E20" s="112" t="e">
        <f>'14'!C25</f>
        <v>#DIV/0!</v>
      </c>
      <c r="F20" s="112" t="e">
        <f>'14'!C30</f>
        <v>#DIV/0!</v>
      </c>
      <c r="G20" s="112" t="e">
        <f>'14'!C37</f>
        <v>#DIV/0!</v>
      </c>
      <c r="H20" s="112" t="e">
        <f>'14'!C44</f>
        <v>#DIV/0!</v>
      </c>
      <c r="I20" s="112" t="e">
        <f>'14'!C49</f>
        <v>#DIV/0!</v>
      </c>
      <c r="J20" s="112" t="e">
        <f>'14'!C54</f>
        <v>#DIV/0!</v>
      </c>
      <c r="K20" s="118" t="e">
        <f t="shared" si="0"/>
        <v>#DIV/0!</v>
      </c>
      <c r="L20" s="123" t="e">
        <f t="shared" si="1"/>
        <v>#DIV/0!</v>
      </c>
    </row>
    <row r="21" spans="1:29" s="36" customFormat="1" ht="12" customHeight="1" x14ac:dyDescent="0.2">
      <c r="A21" s="110">
        <v>15</v>
      </c>
      <c r="B21" s="111">
        <f>СТАРТ!B23</f>
        <v>0</v>
      </c>
      <c r="C21" s="112" t="e">
        <f>'15'!C13</f>
        <v>#DIV/0!</v>
      </c>
      <c r="D21" s="112" t="e">
        <f>'15'!C18</f>
        <v>#DIV/0!</v>
      </c>
      <c r="E21" s="112" t="e">
        <f>'15'!C25</f>
        <v>#DIV/0!</v>
      </c>
      <c r="F21" s="112" t="e">
        <f>'15'!C30</f>
        <v>#DIV/0!</v>
      </c>
      <c r="G21" s="112" t="e">
        <f>'15'!C37</f>
        <v>#DIV/0!</v>
      </c>
      <c r="H21" s="112" t="e">
        <f>'15'!C44</f>
        <v>#DIV/0!</v>
      </c>
      <c r="I21" s="112" t="e">
        <f>'15'!C49</f>
        <v>#DIV/0!</v>
      </c>
      <c r="J21" s="112" t="e">
        <f>'15'!C54</f>
        <v>#DIV/0!</v>
      </c>
      <c r="K21" s="118" t="e">
        <f t="shared" si="0"/>
        <v>#DIV/0!</v>
      </c>
      <c r="L21" s="123" t="e">
        <f t="shared" si="1"/>
        <v>#DIV/0!</v>
      </c>
    </row>
    <row r="22" spans="1:29" s="36" customFormat="1" ht="12" customHeight="1" x14ac:dyDescent="0.2">
      <c r="A22" s="110">
        <v>16</v>
      </c>
      <c r="B22" s="111">
        <f>СТАРТ!B24</f>
        <v>0</v>
      </c>
      <c r="C22" s="112" t="e">
        <f>'16'!C13</f>
        <v>#DIV/0!</v>
      </c>
      <c r="D22" s="112" t="e">
        <f>'16'!C18</f>
        <v>#DIV/0!</v>
      </c>
      <c r="E22" s="112" t="e">
        <f>'16'!C25</f>
        <v>#DIV/0!</v>
      </c>
      <c r="F22" s="112" t="e">
        <f>'16'!C30</f>
        <v>#DIV/0!</v>
      </c>
      <c r="G22" s="112" t="e">
        <f>'16'!C37</f>
        <v>#DIV/0!</v>
      </c>
      <c r="H22" s="112" t="e">
        <f>'16'!C44</f>
        <v>#DIV/0!</v>
      </c>
      <c r="I22" s="112" t="e">
        <f>'16'!C49</f>
        <v>#DIV/0!</v>
      </c>
      <c r="J22" s="112" t="e">
        <f>'16'!C54</f>
        <v>#DIV/0!</v>
      </c>
      <c r="K22" s="118" t="e">
        <f t="shared" si="0"/>
        <v>#DIV/0!</v>
      </c>
      <c r="L22" s="123" t="e">
        <f t="shared" si="1"/>
        <v>#DIV/0!</v>
      </c>
    </row>
    <row r="23" spans="1:29" s="36" customFormat="1" ht="12" customHeight="1" x14ac:dyDescent="0.2">
      <c r="A23" s="110">
        <v>17</v>
      </c>
      <c r="B23" s="111">
        <f>СТАРТ!B25</f>
        <v>0</v>
      </c>
      <c r="C23" s="112" t="e">
        <f>'17'!C13</f>
        <v>#DIV/0!</v>
      </c>
      <c r="D23" s="112" t="e">
        <f>'17'!C18</f>
        <v>#DIV/0!</v>
      </c>
      <c r="E23" s="112" t="e">
        <f>'17'!C25</f>
        <v>#DIV/0!</v>
      </c>
      <c r="F23" s="112" t="e">
        <f>'17'!C30</f>
        <v>#DIV/0!</v>
      </c>
      <c r="G23" s="112" t="e">
        <f>'17'!C37</f>
        <v>#DIV/0!</v>
      </c>
      <c r="H23" s="112" t="e">
        <f>'17'!C44</f>
        <v>#DIV/0!</v>
      </c>
      <c r="I23" s="112" t="e">
        <f>'17'!C49</f>
        <v>#DIV/0!</v>
      </c>
      <c r="J23" s="112" t="e">
        <f>'17'!C54</f>
        <v>#DIV/0!</v>
      </c>
      <c r="K23" s="118" t="e">
        <f t="shared" si="0"/>
        <v>#DIV/0!</v>
      </c>
      <c r="L23" s="123" t="e">
        <f t="shared" si="1"/>
        <v>#DIV/0!</v>
      </c>
    </row>
    <row r="24" spans="1:29" s="36" customFormat="1" ht="12" customHeight="1" x14ac:dyDescent="0.2">
      <c r="A24" s="110">
        <v>18</v>
      </c>
      <c r="B24" s="111">
        <f>СТАРТ!B26</f>
        <v>0</v>
      </c>
      <c r="C24" s="112" t="e">
        <f>'18'!C13</f>
        <v>#DIV/0!</v>
      </c>
      <c r="D24" s="112" t="e">
        <f>'18'!C18</f>
        <v>#DIV/0!</v>
      </c>
      <c r="E24" s="112" t="e">
        <f>'18'!C25</f>
        <v>#DIV/0!</v>
      </c>
      <c r="F24" s="112" t="e">
        <f>'18'!C30</f>
        <v>#DIV/0!</v>
      </c>
      <c r="G24" s="112" t="e">
        <f>'18'!C37</f>
        <v>#DIV/0!</v>
      </c>
      <c r="H24" s="112" t="e">
        <f>'18'!C44</f>
        <v>#DIV/0!</v>
      </c>
      <c r="I24" s="112" t="e">
        <f>'18'!C49</f>
        <v>#DIV/0!</v>
      </c>
      <c r="J24" s="112" t="e">
        <f>'18'!C54</f>
        <v>#DIV/0!</v>
      </c>
      <c r="K24" s="118" t="e">
        <f t="shared" si="0"/>
        <v>#DIV/0!</v>
      </c>
      <c r="L24" s="123" t="e">
        <f t="shared" si="1"/>
        <v>#DIV/0!</v>
      </c>
    </row>
    <row r="25" spans="1:29" s="36" customFormat="1" ht="12" customHeight="1" x14ac:dyDescent="0.2">
      <c r="A25" s="110">
        <v>19</v>
      </c>
      <c r="B25" s="111">
        <f>СТАРТ!B27</f>
        <v>0</v>
      </c>
      <c r="C25" s="112" t="e">
        <f>'19'!C13</f>
        <v>#DIV/0!</v>
      </c>
      <c r="D25" s="112" t="e">
        <f>'19'!C18</f>
        <v>#DIV/0!</v>
      </c>
      <c r="E25" s="112" t="e">
        <f>'19'!C25</f>
        <v>#DIV/0!</v>
      </c>
      <c r="F25" s="112" t="e">
        <f>'19'!C30</f>
        <v>#DIV/0!</v>
      </c>
      <c r="G25" s="112" t="e">
        <f>'19'!C37</f>
        <v>#DIV/0!</v>
      </c>
      <c r="H25" s="112" t="e">
        <f>'19'!C44</f>
        <v>#DIV/0!</v>
      </c>
      <c r="I25" s="112" t="e">
        <f>'19'!C49</f>
        <v>#DIV/0!</v>
      </c>
      <c r="J25" s="112" t="e">
        <f>'19'!C54</f>
        <v>#DIV/0!</v>
      </c>
      <c r="K25" s="118" t="e">
        <f t="shared" si="0"/>
        <v>#DIV/0!</v>
      </c>
      <c r="L25" s="123" t="e">
        <f t="shared" si="1"/>
        <v>#DIV/0!</v>
      </c>
    </row>
    <row r="26" spans="1:29" s="36" customFormat="1" ht="12" customHeight="1" x14ac:dyDescent="0.2">
      <c r="A26" s="110">
        <v>20</v>
      </c>
      <c r="B26" s="111">
        <f>СТАРТ!B28</f>
        <v>0</v>
      </c>
      <c r="C26" s="112" t="e">
        <f>'20'!C13</f>
        <v>#DIV/0!</v>
      </c>
      <c r="D26" s="112" t="e">
        <f>'20'!C18</f>
        <v>#DIV/0!</v>
      </c>
      <c r="E26" s="112" t="e">
        <f>'20'!C25</f>
        <v>#DIV/0!</v>
      </c>
      <c r="F26" s="112" t="e">
        <f>'20'!C30</f>
        <v>#DIV/0!</v>
      </c>
      <c r="G26" s="112" t="e">
        <f>'20'!C37</f>
        <v>#DIV/0!</v>
      </c>
      <c r="H26" s="112" t="e">
        <f>'20'!C44</f>
        <v>#DIV/0!</v>
      </c>
      <c r="I26" s="112" t="e">
        <f>'20'!C49</f>
        <v>#DIV/0!</v>
      </c>
      <c r="J26" s="112" t="e">
        <f>'20'!C54</f>
        <v>#DIV/0!</v>
      </c>
      <c r="K26" s="118" t="e">
        <f t="shared" si="0"/>
        <v>#DIV/0!</v>
      </c>
      <c r="L26" s="123" t="e">
        <f t="shared" si="1"/>
        <v>#DIV/0!</v>
      </c>
    </row>
    <row r="27" spans="1:29" s="36" customFormat="1" ht="12" customHeight="1" x14ac:dyDescent="0.2">
      <c r="A27" s="110">
        <v>21</v>
      </c>
      <c r="B27" s="111">
        <f>СТАРТ!B29</f>
        <v>0</v>
      </c>
      <c r="C27" s="112" t="e">
        <f>'21'!C13</f>
        <v>#DIV/0!</v>
      </c>
      <c r="D27" s="112" t="e">
        <f>'21'!C18</f>
        <v>#DIV/0!</v>
      </c>
      <c r="E27" s="112" t="e">
        <f>'21'!C25</f>
        <v>#DIV/0!</v>
      </c>
      <c r="F27" s="112" t="e">
        <f>'21'!C30</f>
        <v>#DIV/0!</v>
      </c>
      <c r="G27" s="112" t="e">
        <f>'21'!C37</f>
        <v>#DIV/0!</v>
      </c>
      <c r="H27" s="112" t="e">
        <f>'21'!C44</f>
        <v>#DIV/0!</v>
      </c>
      <c r="I27" s="112" t="e">
        <f>'21'!C49</f>
        <v>#DIV/0!</v>
      </c>
      <c r="J27" s="112" t="e">
        <f>'21'!C54</f>
        <v>#DIV/0!</v>
      </c>
      <c r="K27" s="118" t="e">
        <f t="shared" si="0"/>
        <v>#DIV/0!</v>
      </c>
      <c r="L27" s="123" t="e">
        <f t="shared" si="1"/>
        <v>#DIV/0!</v>
      </c>
    </row>
    <row r="28" spans="1:29" s="36" customFormat="1" ht="12" customHeight="1" x14ac:dyDescent="0.2">
      <c r="A28" s="110">
        <v>22</v>
      </c>
      <c r="B28" s="111">
        <f>СТАРТ!B30</f>
        <v>0</v>
      </c>
      <c r="C28" s="112" t="e">
        <f>'22'!C13</f>
        <v>#DIV/0!</v>
      </c>
      <c r="D28" s="112" t="e">
        <f>'22'!C18</f>
        <v>#DIV/0!</v>
      </c>
      <c r="E28" s="112" t="e">
        <f>'22'!C25</f>
        <v>#DIV/0!</v>
      </c>
      <c r="F28" s="112" t="e">
        <f>'22'!C30</f>
        <v>#DIV/0!</v>
      </c>
      <c r="G28" s="112" t="e">
        <f>'22'!C37</f>
        <v>#DIV/0!</v>
      </c>
      <c r="H28" s="112" t="e">
        <f>'22'!C44</f>
        <v>#DIV/0!</v>
      </c>
      <c r="I28" s="112" t="e">
        <f>'22'!C49</f>
        <v>#DIV/0!</v>
      </c>
      <c r="J28" s="112" t="e">
        <f>'22'!C54</f>
        <v>#DIV/0!</v>
      </c>
      <c r="K28" s="118" t="e">
        <f t="shared" si="0"/>
        <v>#DIV/0!</v>
      </c>
      <c r="L28" s="123" t="e">
        <f t="shared" si="1"/>
        <v>#DIV/0!</v>
      </c>
    </row>
    <row r="29" spans="1:29" s="36" customFormat="1" ht="12" customHeight="1" x14ac:dyDescent="0.2">
      <c r="A29" s="110">
        <v>23</v>
      </c>
      <c r="B29" s="111">
        <f>СТАРТ!B31</f>
        <v>0</v>
      </c>
      <c r="C29" s="112" t="e">
        <f>'23'!C13</f>
        <v>#DIV/0!</v>
      </c>
      <c r="D29" s="112" t="e">
        <f>'23'!C18</f>
        <v>#DIV/0!</v>
      </c>
      <c r="E29" s="112" t="e">
        <f>'23'!C25</f>
        <v>#DIV/0!</v>
      </c>
      <c r="F29" s="112" t="e">
        <f>'23'!C30</f>
        <v>#DIV/0!</v>
      </c>
      <c r="G29" s="112" t="e">
        <f>'23'!C37</f>
        <v>#DIV/0!</v>
      </c>
      <c r="H29" s="112" t="e">
        <f>'23'!C44</f>
        <v>#DIV/0!</v>
      </c>
      <c r="I29" s="112" t="e">
        <f>'23'!C49</f>
        <v>#DIV/0!</v>
      </c>
      <c r="J29" s="112" t="e">
        <f>'23'!C54</f>
        <v>#DIV/0!</v>
      </c>
      <c r="K29" s="118" t="e">
        <f t="shared" si="0"/>
        <v>#DIV/0!</v>
      </c>
      <c r="L29" s="123" t="e">
        <f t="shared" si="1"/>
        <v>#DIV/0!</v>
      </c>
      <c r="P29" s="125"/>
      <c r="Q29" s="125"/>
      <c r="R29" s="125"/>
      <c r="S29" s="125"/>
      <c r="T29" s="125"/>
      <c r="U29" s="125"/>
      <c r="V29" s="125"/>
    </row>
    <row r="30" spans="1:29" s="36" customFormat="1" ht="12" customHeight="1" x14ac:dyDescent="0.2">
      <c r="A30" s="110">
        <v>24</v>
      </c>
      <c r="B30" s="111">
        <f>СТАРТ!B32</f>
        <v>0</v>
      </c>
      <c r="C30" s="112" t="e">
        <f>'24'!C13</f>
        <v>#DIV/0!</v>
      </c>
      <c r="D30" s="112" t="e">
        <f>'24'!C18</f>
        <v>#DIV/0!</v>
      </c>
      <c r="E30" s="112" t="e">
        <f>'24'!C25</f>
        <v>#DIV/0!</v>
      </c>
      <c r="F30" s="112" t="e">
        <f>'24'!C30</f>
        <v>#DIV/0!</v>
      </c>
      <c r="G30" s="112" t="e">
        <f>'24'!C37</f>
        <v>#DIV/0!</v>
      </c>
      <c r="H30" s="112" t="e">
        <f>'24'!C44</f>
        <v>#DIV/0!</v>
      </c>
      <c r="I30" s="112" t="e">
        <f>'24'!C49</f>
        <v>#DIV/0!</v>
      </c>
      <c r="J30" s="112" t="e">
        <f>'24'!C54</f>
        <v>#DIV/0!</v>
      </c>
      <c r="K30" s="118" t="e">
        <f t="shared" si="0"/>
        <v>#DIV/0!</v>
      </c>
      <c r="L30" s="123" t="e">
        <f t="shared" si="1"/>
        <v>#DIV/0!</v>
      </c>
      <c r="O30" s="125"/>
      <c r="P30" s="125"/>
      <c r="Q30" s="125"/>
      <c r="R30" s="125"/>
      <c r="S30" s="125"/>
      <c r="T30" s="125"/>
      <c r="U30" s="125"/>
      <c r="V30" s="125"/>
    </row>
    <row r="31" spans="1:29" s="36" customFormat="1" ht="12" customHeight="1" x14ac:dyDescent="0.2">
      <c r="A31" s="110">
        <v>25</v>
      </c>
      <c r="B31" s="111">
        <f>СТАРТ!B33</f>
        <v>0</v>
      </c>
      <c r="C31" s="112" t="e">
        <f>'25'!C13</f>
        <v>#DIV/0!</v>
      </c>
      <c r="D31" s="112" t="e">
        <f>'25'!C18</f>
        <v>#DIV/0!</v>
      </c>
      <c r="E31" s="112" t="e">
        <f>'25'!C25</f>
        <v>#DIV/0!</v>
      </c>
      <c r="F31" s="112" t="e">
        <f>'25'!C30</f>
        <v>#DIV/0!</v>
      </c>
      <c r="G31" s="112" t="e">
        <f>'25'!C37</f>
        <v>#DIV/0!</v>
      </c>
      <c r="H31" s="112" t="e">
        <f>'25'!C44</f>
        <v>#DIV/0!</v>
      </c>
      <c r="I31" s="112" t="e">
        <f>'25'!C49</f>
        <v>#DIV/0!</v>
      </c>
      <c r="J31" s="112" t="e">
        <f>'25'!C54</f>
        <v>#DIV/0!</v>
      </c>
      <c r="K31" s="118" t="e">
        <f t="shared" si="0"/>
        <v>#DIV/0!</v>
      </c>
      <c r="L31" s="123" t="e">
        <f t="shared" si="1"/>
        <v>#DIV/0!</v>
      </c>
    </row>
    <row r="32" spans="1:29" s="36" customFormat="1" ht="12" customHeight="1" x14ac:dyDescent="0.2">
      <c r="A32" s="110">
        <v>26</v>
      </c>
      <c r="B32" s="111">
        <f>СТАРТ!B34</f>
        <v>0</v>
      </c>
      <c r="C32" s="112" t="e">
        <f>'26'!C13</f>
        <v>#DIV/0!</v>
      </c>
      <c r="D32" s="112" t="e">
        <f>'26'!C18</f>
        <v>#DIV/0!</v>
      </c>
      <c r="E32" s="112" t="e">
        <f>'26'!C25</f>
        <v>#DIV/0!</v>
      </c>
      <c r="F32" s="112" t="e">
        <f>'26'!C30</f>
        <v>#DIV/0!</v>
      </c>
      <c r="G32" s="112" t="e">
        <f>'26'!C37</f>
        <v>#DIV/0!</v>
      </c>
      <c r="H32" s="112" t="e">
        <f>'26'!C44</f>
        <v>#DIV/0!</v>
      </c>
      <c r="I32" s="112" t="e">
        <f>'26'!C49</f>
        <v>#DIV/0!</v>
      </c>
      <c r="J32" s="112" t="e">
        <f>'26'!C54</f>
        <v>#DIV/0!</v>
      </c>
      <c r="K32" s="118" t="e">
        <f t="shared" si="0"/>
        <v>#DIV/0!</v>
      </c>
      <c r="L32" s="123" t="e">
        <f t="shared" si="1"/>
        <v>#DIV/0!</v>
      </c>
    </row>
    <row r="33" spans="1:30" s="36" customFormat="1" ht="12" customHeight="1" x14ac:dyDescent="0.2">
      <c r="A33" s="110">
        <v>27</v>
      </c>
      <c r="B33" s="111">
        <f>СТАРТ!B35</f>
        <v>0</v>
      </c>
      <c r="C33" s="112" t="e">
        <f>'27'!C13</f>
        <v>#DIV/0!</v>
      </c>
      <c r="D33" s="112" t="e">
        <f>'27'!C18</f>
        <v>#DIV/0!</v>
      </c>
      <c r="E33" s="112" t="e">
        <f>'27'!C25</f>
        <v>#DIV/0!</v>
      </c>
      <c r="F33" s="112" t="e">
        <f>'27'!C30</f>
        <v>#DIV/0!</v>
      </c>
      <c r="G33" s="112" t="e">
        <f>'27'!C37</f>
        <v>#DIV/0!</v>
      </c>
      <c r="H33" s="112" t="e">
        <f>'27'!C44</f>
        <v>#DIV/0!</v>
      </c>
      <c r="I33" s="112" t="e">
        <f>'27'!C49</f>
        <v>#DIV/0!</v>
      </c>
      <c r="J33" s="112" t="e">
        <f>'27'!C54</f>
        <v>#DIV/0!</v>
      </c>
      <c r="K33" s="118" t="e">
        <f t="shared" si="0"/>
        <v>#DIV/0!</v>
      </c>
      <c r="L33" s="123" t="e">
        <f t="shared" si="1"/>
        <v>#DIV/0!</v>
      </c>
    </row>
    <row r="34" spans="1:30" s="36" customFormat="1" ht="12" customHeight="1" x14ac:dyDescent="0.2">
      <c r="A34" s="110">
        <v>28</v>
      </c>
      <c r="B34" s="111">
        <f>СТАРТ!B36</f>
        <v>0</v>
      </c>
      <c r="C34" s="112" t="e">
        <f>'28'!C13</f>
        <v>#DIV/0!</v>
      </c>
      <c r="D34" s="112" t="e">
        <f>'28'!C18</f>
        <v>#DIV/0!</v>
      </c>
      <c r="E34" s="112" t="e">
        <f>'28'!C25</f>
        <v>#DIV/0!</v>
      </c>
      <c r="F34" s="112" t="e">
        <f>'28'!C30</f>
        <v>#DIV/0!</v>
      </c>
      <c r="G34" s="112" t="e">
        <f>'28'!C37</f>
        <v>#DIV/0!</v>
      </c>
      <c r="H34" s="112" t="e">
        <f>'28'!C44</f>
        <v>#DIV/0!</v>
      </c>
      <c r="I34" s="112" t="e">
        <f>'28'!C49</f>
        <v>#DIV/0!</v>
      </c>
      <c r="J34" s="112" t="e">
        <f>'28'!C54</f>
        <v>#DIV/0!</v>
      </c>
      <c r="K34" s="118" t="e">
        <f t="shared" si="0"/>
        <v>#DIV/0!</v>
      </c>
      <c r="L34" s="123" t="e">
        <f t="shared" si="1"/>
        <v>#DIV/0!</v>
      </c>
      <c r="O34" s="176" t="s">
        <v>62</v>
      </c>
      <c r="P34" s="176"/>
      <c r="Q34" s="176"/>
      <c r="R34" s="176"/>
      <c r="S34" s="176"/>
      <c r="T34" s="176"/>
      <c r="U34" s="176"/>
      <c r="V34" s="176"/>
    </row>
    <row r="35" spans="1:30" s="36" customFormat="1" ht="12" customHeight="1" x14ac:dyDescent="0.2">
      <c r="A35" s="110">
        <v>29</v>
      </c>
      <c r="B35" s="111">
        <f>СТАРТ!B37</f>
        <v>0</v>
      </c>
      <c r="C35" s="112" t="e">
        <f>'29'!C13</f>
        <v>#DIV/0!</v>
      </c>
      <c r="D35" s="112" t="e">
        <f>'29'!C18</f>
        <v>#DIV/0!</v>
      </c>
      <c r="E35" s="112" t="e">
        <f>'29'!C25</f>
        <v>#DIV/0!</v>
      </c>
      <c r="F35" s="112" t="e">
        <f>'29'!C30</f>
        <v>#DIV/0!</v>
      </c>
      <c r="G35" s="112" t="e">
        <f>'29'!C37</f>
        <v>#DIV/0!</v>
      </c>
      <c r="H35" s="112" t="e">
        <f>'29'!C44</f>
        <v>#DIV/0!</v>
      </c>
      <c r="I35" s="112" t="e">
        <f>'29'!C49</f>
        <v>#DIV/0!</v>
      </c>
      <c r="J35" s="112" t="e">
        <f>'29'!C54</f>
        <v>#DIV/0!</v>
      </c>
      <c r="K35" s="118" t="e">
        <f t="shared" si="0"/>
        <v>#DIV/0!</v>
      </c>
      <c r="L35" s="123" t="e">
        <f t="shared" si="1"/>
        <v>#DIV/0!</v>
      </c>
    </row>
    <row r="36" spans="1:30" s="36" customFormat="1" ht="12" customHeight="1" x14ac:dyDescent="0.2">
      <c r="A36" s="110">
        <v>30</v>
      </c>
      <c r="B36" s="111">
        <f>СТАРТ!B38</f>
        <v>0</v>
      </c>
      <c r="C36" s="112" t="e">
        <f>'30'!C13</f>
        <v>#DIV/0!</v>
      </c>
      <c r="D36" s="112" t="e">
        <f>'30'!C18</f>
        <v>#DIV/0!</v>
      </c>
      <c r="E36" s="112" t="e">
        <f>'30'!C25</f>
        <v>#DIV/0!</v>
      </c>
      <c r="F36" s="112" t="e">
        <f>'30'!C30</f>
        <v>#DIV/0!</v>
      </c>
      <c r="G36" s="112" t="e">
        <f>'30'!C37</f>
        <v>#DIV/0!</v>
      </c>
      <c r="H36" s="112" t="e">
        <f>'30'!C44</f>
        <v>#DIV/0!</v>
      </c>
      <c r="I36" s="112" t="e">
        <f>'30'!C49</f>
        <v>#DIV/0!</v>
      </c>
      <c r="J36" s="112" t="e">
        <f>'30'!C54</f>
        <v>#DIV/0!</v>
      </c>
      <c r="K36" s="118" t="e">
        <f t="shared" si="0"/>
        <v>#DIV/0!</v>
      </c>
      <c r="L36" s="123" t="e">
        <f t="shared" si="1"/>
        <v>#DIV/0!</v>
      </c>
    </row>
    <row r="37" spans="1:30" s="36" customFormat="1" ht="12" customHeight="1" x14ac:dyDescent="0.2">
      <c r="A37" s="110">
        <v>31</v>
      </c>
      <c r="B37" s="111">
        <f>СТАРТ!B39</f>
        <v>0</v>
      </c>
      <c r="C37" s="112" t="e">
        <f>'31'!C13</f>
        <v>#DIV/0!</v>
      </c>
      <c r="D37" s="112" t="e">
        <f>'31'!C18</f>
        <v>#DIV/0!</v>
      </c>
      <c r="E37" s="112" t="e">
        <f>'31'!C25</f>
        <v>#DIV/0!</v>
      </c>
      <c r="F37" s="112" t="e">
        <f>'31'!C30</f>
        <v>#DIV/0!</v>
      </c>
      <c r="G37" s="112" t="e">
        <f>'31'!C37</f>
        <v>#DIV/0!</v>
      </c>
      <c r="H37" s="112" t="e">
        <f>'31'!C44</f>
        <v>#DIV/0!</v>
      </c>
      <c r="I37" s="112" t="e">
        <f>'31'!C49</f>
        <v>#DIV/0!</v>
      </c>
      <c r="J37" s="112" t="e">
        <f>'31'!C54</f>
        <v>#DIV/0!</v>
      </c>
      <c r="K37" s="118" t="e">
        <f t="shared" si="0"/>
        <v>#DIV/0!</v>
      </c>
      <c r="L37" s="123" t="e">
        <f t="shared" si="1"/>
        <v>#DIV/0!</v>
      </c>
    </row>
    <row r="38" spans="1:30" s="36" customFormat="1" ht="12" customHeight="1" x14ac:dyDescent="0.2">
      <c r="A38" s="110">
        <v>32</v>
      </c>
      <c r="B38" s="111">
        <f>СТАРТ!B40</f>
        <v>0</v>
      </c>
      <c r="C38" s="112" t="e">
        <f>'32'!C13</f>
        <v>#DIV/0!</v>
      </c>
      <c r="D38" s="112" t="e">
        <f>'32'!C18</f>
        <v>#DIV/0!</v>
      </c>
      <c r="E38" s="112" t="e">
        <f>'32'!C25</f>
        <v>#DIV/0!</v>
      </c>
      <c r="F38" s="112" t="e">
        <f>'32'!C30</f>
        <v>#DIV/0!</v>
      </c>
      <c r="G38" s="112" t="e">
        <f>'32'!C37</f>
        <v>#DIV/0!</v>
      </c>
      <c r="H38" s="112" t="e">
        <f>'32'!C44</f>
        <v>#DIV/0!</v>
      </c>
      <c r="I38" s="112" t="e">
        <f>'32'!C49</f>
        <v>#DIV/0!</v>
      </c>
      <c r="J38" s="112" t="e">
        <f>'32'!C54</f>
        <v>#DIV/0!</v>
      </c>
      <c r="K38" s="118" t="e">
        <f t="shared" si="0"/>
        <v>#DIV/0!</v>
      </c>
      <c r="L38" s="123" t="e">
        <f t="shared" si="1"/>
        <v>#DIV/0!</v>
      </c>
    </row>
    <row r="39" spans="1:30" s="36" customFormat="1" ht="12" customHeight="1" x14ac:dyDescent="0.2">
      <c r="A39" s="110">
        <v>33</v>
      </c>
      <c r="B39" s="111">
        <f>СТАРТ!B41</f>
        <v>0</v>
      </c>
      <c r="C39" s="112" t="e">
        <f>'33'!C13</f>
        <v>#DIV/0!</v>
      </c>
      <c r="D39" s="112" t="e">
        <f>'33'!C18</f>
        <v>#DIV/0!</v>
      </c>
      <c r="E39" s="112" t="e">
        <f>'33'!C25</f>
        <v>#DIV/0!</v>
      </c>
      <c r="F39" s="112" t="e">
        <f>'33'!C30</f>
        <v>#DIV/0!</v>
      </c>
      <c r="G39" s="112" t="e">
        <f>'33'!C37</f>
        <v>#DIV/0!</v>
      </c>
      <c r="H39" s="112" t="e">
        <f>'33'!C44</f>
        <v>#DIV/0!</v>
      </c>
      <c r="I39" s="112" t="e">
        <f>'33'!C49</f>
        <v>#DIV/0!</v>
      </c>
      <c r="J39" s="112" t="e">
        <f>'33'!C54</f>
        <v>#DIV/0!</v>
      </c>
      <c r="K39" s="118" t="e">
        <f t="shared" si="0"/>
        <v>#DIV/0!</v>
      </c>
      <c r="L39" s="123" t="e">
        <f t="shared" si="1"/>
        <v>#DIV/0!</v>
      </c>
    </row>
    <row r="40" spans="1:30" s="36" customFormat="1" ht="12" customHeight="1" x14ac:dyDescent="0.2">
      <c r="A40" s="110">
        <v>34</v>
      </c>
      <c r="B40" s="111">
        <f>СТАРТ!B42</f>
        <v>0</v>
      </c>
      <c r="C40" s="112" t="e">
        <f>'34'!C13</f>
        <v>#DIV/0!</v>
      </c>
      <c r="D40" s="112" t="e">
        <f>'34'!C18</f>
        <v>#DIV/0!</v>
      </c>
      <c r="E40" s="112" t="e">
        <f>'34'!C25</f>
        <v>#DIV/0!</v>
      </c>
      <c r="F40" s="112" t="e">
        <f>'34'!C30</f>
        <v>#DIV/0!</v>
      </c>
      <c r="G40" s="112" t="e">
        <f>'34'!C37</f>
        <v>#DIV/0!</v>
      </c>
      <c r="H40" s="112" t="e">
        <f>'34'!C44</f>
        <v>#DIV/0!</v>
      </c>
      <c r="I40" s="112" t="e">
        <f>'34'!C49</f>
        <v>#DIV/0!</v>
      </c>
      <c r="J40" s="112" t="e">
        <f>'34'!C54</f>
        <v>#DIV/0!</v>
      </c>
      <c r="K40" s="118" t="e">
        <f t="shared" si="0"/>
        <v>#DIV/0!</v>
      </c>
      <c r="L40" s="123" t="e">
        <f t="shared" si="1"/>
        <v>#DIV/0!</v>
      </c>
    </row>
    <row r="41" spans="1:30" s="36" customFormat="1" ht="12" customHeight="1" x14ac:dyDescent="0.2">
      <c r="A41" s="110">
        <v>35</v>
      </c>
      <c r="B41" s="111">
        <f>СТАРТ!B43</f>
        <v>0</v>
      </c>
      <c r="C41" s="112" t="e">
        <f>'35'!C13</f>
        <v>#DIV/0!</v>
      </c>
      <c r="D41" s="112" t="e">
        <f>'35'!C18</f>
        <v>#DIV/0!</v>
      </c>
      <c r="E41" s="112" t="e">
        <f>'35'!C25</f>
        <v>#DIV/0!</v>
      </c>
      <c r="F41" s="112" t="e">
        <f>'35'!C30</f>
        <v>#DIV/0!</v>
      </c>
      <c r="G41" s="112" t="e">
        <f>'35'!C37</f>
        <v>#DIV/0!</v>
      </c>
      <c r="H41" s="112" t="e">
        <f>'35'!C44</f>
        <v>#DIV/0!</v>
      </c>
      <c r="I41" s="112" t="e">
        <f>'35'!C49</f>
        <v>#DIV/0!</v>
      </c>
      <c r="J41" s="112" t="e">
        <f>'35'!C54</f>
        <v>#DIV/0!</v>
      </c>
      <c r="K41" s="118" t="e">
        <f t="shared" si="0"/>
        <v>#DIV/0!</v>
      </c>
      <c r="L41" s="123" t="e">
        <f t="shared" si="1"/>
        <v>#DIV/0!</v>
      </c>
    </row>
    <row r="42" spans="1:30" s="36" customFormat="1" ht="12" customHeight="1" x14ac:dyDescent="0.2">
      <c r="A42" s="110">
        <v>36</v>
      </c>
      <c r="B42" s="111">
        <f>СТАРТ!B44</f>
        <v>0</v>
      </c>
      <c r="C42" s="112" t="e">
        <f>'36'!C13</f>
        <v>#DIV/0!</v>
      </c>
      <c r="D42" s="112" t="e">
        <f>'36'!C18</f>
        <v>#DIV/0!</v>
      </c>
      <c r="E42" s="112" t="e">
        <f>'36'!C25</f>
        <v>#DIV/0!</v>
      </c>
      <c r="F42" s="112" t="e">
        <f>'36'!C30</f>
        <v>#DIV/0!</v>
      </c>
      <c r="G42" s="112" t="e">
        <f>'36'!C37</f>
        <v>#DIV/0!</v>
      </c>
      <c r="H42" s="112" t="e">
        <f>'36'!C44</f>
        <v>#DIV/0!</v>
      </c>
      <c r="I42" s="112" t="e">
        <f>'36'!C49</f>
        <v>#DIV/0!</v>
      </c>
      <c r="J42" s="112" t="e">
        <f>'36'!C54</f>
        <v>#DIV/0!</v>
      </c>
      <c r="K42" s="118" t="e">
        <f t="shared" si="0"/>
        <v>#DIV/0!</v>
      </c>
      <c r="L42" s="123" t="e">
        <f t="shared" si="1"/>
        <v>#DIV/0!</v>
      </c>
      <c r="AC42" s="72"/>
      <c r="AD42" s="72"/>
    </row>
    <row r="43" spans="1:30" s="36" customFormat="1" ht="12" customHeight="1" x14ac:dyDescent="0.2">
      <c r="A43" s="180" t="s">
        <v>16</v>
      </c>
      <c r="B43" s="180"/>
      <c r="C43" s="113" t="e">
        <f t="shared" ref="C43:J43" si="2">AVERAGE(C7:C42)</f>
        <v>#DIV/0!</v>
      </c>
      <c r="D43" s="113" t="e">
        <f t="shared" si="2"/>
        <v>#DIV/0!</v>
      </c>
      <c r="E43" s="113" t="e">
        <f t="shared" si="2"/>
        <v>#DIV/0!</v>
      </c>
      <c r="F43" s="113" t="e">
        <f t="shared" si="2"/>
        <v>#DIV/0!</v>
      </c>
      <c r="G43" s="113" t="e">
        <f t="shared" si="2"/>
        <v>#DIV/0!</v>
      </c>
      <c r="H43" s="113" t="e">
        <f t="shared" si="2"/>
        <v>#DIV/0!</v>
      </c>
      <c r="I43" s="113" t="e">
        <f t="shared" si="2"/>
        <v>#DIV/0!</v>
      </c>
      <c r="J43" s="113" t="e">
        <f t="shared" si="2"/>
        <v>#DIV/0!</v>
      </c>
      <c r="K43" s="118" t="e">
        <f t="shared" si="0"/>
        <v>#DIV/0!</v>
      </c>
      <c r="L43" s="123" t="e">
        <f t="shared" si="1"/>
        <v>#DIV/0!</v>
      </c>
      <c r="Q43" s="71"/>
      <c r="R43" s="71"/>
      <c r="S43" s="71"/>
      <c r="T43" s="71"/>
      <c r="U43" s="71"/>
    </row>
    <row r="44" spans="1:30" ht="12" customHeight="1" x14ac:dyDescent="0.25">
      <c r="A44" s="175" t="s">
        <v>54</v>
      </c>
      <c r="B44" s="175"/>
      <c r="C44" s="124" t="e">
        <f>IF(C43&gt;4.44,"Высокий",IF(AND(C43&lt;4.49,C43&gt;3.24),"Повышенный",IF(AND(C43&lt;2.1,C43&gt;1.24),"Ниже среднего",IF(AND(C43&lt;3.29,C43&gt;2),"Средний","Критический"))))</f>
        <v>#DIV/0!</v>
      </c>
      <c r="D44" s="124" t="e">
        <f t="shared" ref="D44:K44" si="3">IF(D43&gt;4.44,"Высокий",IF(AND(D43&lt;4.49,D43&gt;3.24),"Повышенный",IF(AND(D43&lt;2.1,D43&gt;1.24),"Ниже среднего",IF(AND(D43&lt;3.29,D43&gt;2),"Средний","Критический"))))</f>
        <v>#DIV/0!</v>
      </c>
      <c r="E44" s="124" t="e">
        <f t="shared" si="3"/>
        <v>#DIV/0!</v>
      </c>
      <c r="F44" s="124" t="e">
        <f t="shared" si="3"/>
        <v>#DIV/0!</v>
      </c>
      <c r="G44" s="124" t="e">
        <f t="shared" si="3"/>
        <v>#DIV/0!</v>
      </c>
      <c r="H44" s="124" t="e">
        <f t="shared" si="3"/>
        <v>#DIV/0!</v>
      </c>
      <c r="I44" s="124" t="e">
        <f t="shared" si="3"/>
        <v>#DIV/0!</v>
      </c>
      <c r="J44" s="124" t="e">
        <f t="shared" si="3"/>
        <v>#DIV/0!</v>
      </c>
      <c r="K44" s="124" t="e">
        <f t="shared" si="3"/>
        <v>#DIV/0!</v>
      </c>
    </row>
    <row r="47" spans="1:30" x14ac:dyDescent="0.25">
      <c r="A47" s="27"/>
      <c r="B47" s="48"/>
      <c r="C47" s="97"/>
      <c r="E47" s="97"/>
    </row>
    <row r="48" spans="1:30" x14ac:dyDescent="0.25">
      <c r="A48" s="27"/>
      <c r="B48" s="48"/>
      <c r="C48" s="97"/>
    </row>
    <row r="49" spans="1:3" hidden="1" x14ac:dyDescent="0.25">
      <c r="A49" s="27"/>
      <c r="B49" s="9" t="s">
        <v>56</v>
      </c>
      <c r="C49" s="116">
        <f>COUNTIF(L7:L42,"Критический")</f>
        <v>0</v>
      </c>
    </row>
    <row r="50" spans="1:3" hidden="1" x14ac:dyDescent="0.25">
      <c r="B50" s="9" t="s">
        <v>57</v>
      </c>
      <c r="C50" s="116">
        <f>COUNTIF(L7:L42,"Ниже среднего")</f>
        <v>0</v>
      </c>
    </row>
    <row r="51" spans="1:3" hidden="1" x14ac:dyDescent="0.25">
      <c r="A51" s="27"/>
      <c r="B51" s="40" t="s">
        <v>58</v>
      </c>
      <c r="C51" s="116">
        <f>COUNTIF(L7:L42,"Средний")</f>
        <v>0</v>
      </c>
    </row>
    <row r="52" spans="1:3" hidden="1" x14ac:dyDescent="0.25">
      <c r="A52" s="27"/>
      <c r="B52" s="40" t="s">
        <v>59</v>
      </c>
      <c r="C52" s="116">
        <f>COUNTIF(L7:L42,"Повышенный")</f>
        <v>0</v>
      </c>
    </row>
    <row r="53" spans="1:3" ht="15.75" hidden="1" x14ac:dyDescent="0.25">
      <c r="A53" s="27"/>
      <c r="B53" s="40" t="s">
        <v>60</v>
      </c>
      <c r="C53" s="117">
        <f>COUNTIF(L7:L42,"Высокий")</f>
        <v>0</v>
      </c>
    </row>
    <row r="54" spans="1:3" x14ac:dyDescent="0.25">
      <c r="A54" s="27"/>
      <c r="B54" s="48"/>
      <c r="C54" s="116"/>
    </row>
    <row r="55" spans="1:3" x14ac:dyDescent="0.25">
      <c r="A55" s="27"/>
      <c r="B55" s="48"/>
      <c r="C55" s="97"/>
    </row>
    <row r="56" spans="1:3" x14ac:dyDescent="0.25">
      <c r="A56" s="27"/>
      <c r="B56" s="27"/>
    </row>
    <row r="57" spans="1:3" x14ac:dyDescent="0.25">
      <c r="A57" s="27"/>
      <c r="B57" s="27"/>
    </row>
    <row r="58" spans="1:3" x14ac:dyDescent="0.25">
      <c r="A58" s="27"/>
      <c r="B58" s="27"/>
    </row>
    <row r="59" spans="1:3" x14ac:dyDescent="0.25">
      <c r="A59" s="49"/>
      <c r="B59" s="48"/>
    </row>
    <row r="60" spans="1:3" x14ac:dyDescent="0.25">
      <c r="A60" s="49"/>
      <c r="B60" s="48"/>
    </row>
    <row r="61" spans="1:3" x14ac:dyDescent="0.25">
      <c r="A61" s="49"/>
      <c r="B61" s="48"/>
    </row>
    <row r="62" spans="1:3" x14ac:dyDescent="0.25">
      <c r="A62" s="27"/>
      <c r="B62" s="27"/>
    </row>
    <row r="63" spans="1:3" x14ac:dyDescent="0.25">
      <c r="A63" s="27"/>
      <c r="B63" s="48"/>
    </row>
  </sheetData>
  <sheetProtection sheet="1" selectLockedCells="1"/>
  <mergeCells count="13">
    <mergeCell ref="A44:B44"/>
    <mergeCell ref="O34:V34"/>
    <mergeCell ref="O7:V9"/>
    <mergeCell ref="X11:AC18"/>
    <mergeCell ref="C2:H2"/>
    <mergeCell ref="A43:B43"/>
    <mergeCell ref="N3:X3"/>
    <mergeCell ref="T5:V5"/>
    <mergeCell ref="O5:P5"/>
    <mergeCell ref="O6:P6"/>
    <mergeCell ref="Q4:R4"/>
    <mergeCell ref="T6:V6"/>
    <mergeCell ref="W10:AC10"/>
  </mergeCells>
  <conditionalFormatting sqref="B7:B42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56"/>
      <c r="T10" s="130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56"/>
      <c r="T11" s="130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39</vt:i4>
      </vt:variant>
    </vt:vector>
  </HeadingPairs>
  <TitlesOfParts>
    <vt:vector size="39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2023-07-16T16:48:07Z</cp:lastPrinted>
  <dcterms:created xsi:type="dcterms:W3CDTF">2022-01-06T05:02:28Z</dcterms:created>
  <dcterms:modified xsi:type="dcterms:W3CDTF">2024-02-22T11:01:33Z</dcterms:modified>
</cp:coreProperties>
</file>