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409A46E5-E97F-4CBA-B53D-2FB66269BCBC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20" sheetId="107" r:id="rId22"/>
    <sheet name="СВОД" sheetId="44" r:id="rId2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44" l="1"/>
  <c r="B36" i="107"/>
  <c r="B35" i="107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G23" i="44"/>
  <c r="J20" i="44"/>
  <c r="H18" i="44"/>
  <c r="D18" i="44"/>
  <c r="F12" i="44"/>
  <c r="B3" i="107"/>
  <c r="F4" i="107" s="1"/>
  <c r="B3" i="106"/>
  <c r="F4" i="106" s="1"/>
  <c r="B3" i="105"/>
  <c r="F4" i="105" s="1"/>
  <c r="B3" i="104"/>
  <c r="F4" i="104" s="1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07"/>
  <c r="B63" i="107" s="1"/>
  <c r="B53" i="107"/>
  <c r="B52" i="107"/>
  <c r="B51" i="107"/>
  <c r="B50" i="107"/>
  <c r="A50" i="107"/>
  <c r="C49" i="107"/>
  <c r="B62" i="107" s="1"/>
  <c r="B48" i="107"/>
  <c r="B47" i="107"/>
  <c r="B46" i="107"/>
  <c r="B45" i="107"/>
  <c r="A45" i="107"/>
  <c r="C44" i="107"/>
  <c r="B61" i="107" s="1"/>
  <c r="B43" i="107"/>
  <c r="B42" i="107"/>
  <c r="B41" i="107"/>
  <c r="B40" i="107"/>
  <c r="B39" i="107"/>
  <c r="B38" i="107"/>
  <c r="A38" i="107"/>
  <c r="C37" i="107"/>
  <c r="B60" i="107" s="1"/>
  <c r="B34" i="107"/>
  <c r="B33" i="107"/>
  <c r="B32" i="107"/>
  <c r="B31" i="107"/>
  <c r="A31" i="107"/>
  <c r="C30" i="107"/>
  <c r="B59" i="107" s="1"/>
  <c r="B29" i="107"/>
  <c r="B28" i="107"/>
  <c r="B27" i="107"/>
  <c r="B26" i="107"/>
  <c r="A26" i="107"/>
  <c r="C25" i="107"/>
  <c r="B58" i="107" s="1"/>
  <c r="B24" i="107"/>
  <c r="B23" i="107"/>
  <c r="B22" i="107"/>
  <c r="B21" i="107"/>
  <c r="B20" i="107"/>
  <c r="B19" i="107"/>
  <c r="A19" i="107"/>
  <c r="C18" i="107"/>
  <c r="B57" i="107" s="1"/>
  <c r="B17" i="107"/>
  <c r="B16" i="107"/>
  <c r="B15" i="107"/>
  <c r="B14" i="107"/>
  <c r="A14" i="107"/>
  <c r="C13" i="107"/>
  <c r="B56" i="107" s="1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G8" i="44"/>
  <c r="H14" i="44"/>
  <c r="E19" i="44"/>
  <c r="H21" i="44"/>
  <c r="E25" i="44"/>
  <c r="I9" i="44"/>
  <c r="C15" i="44"/>
  <c r="G19" i="44"/>
  <c r="E22" i="44"/>
  <c r="G25" i="44"/>
  <c r="B56" i="103"/>
  <c r="B64" i="103" s="1"/>
  <c r="L14" i="103" s="1"/>
  <c r="C22" i="44"/>
  <c r="J10" i="44"/>
  <c r="E15" i="44"/>
  <c r="I19" i="44"/>
  <c r="I22" i="44"/>
  <c r="J26" i="44"/>
  <c r="E11" i="44"/>
  <c r="I16" i="44"/>
  <c r="D20" i="44"/>
  <c r="C23" i="44"/>
  <c r="D12" i="44"/>
  <c r="I17" i="44"/>
  <c r="F20" i="44"/>
  <c r="E23" i="44"/>
  <c r="F24" i="44"/>
  <c r="C26" i="44"/>
  <c r="D26" i="44"/>
  <c r="E26" i="44"/>
  <c r="F26" i="44"/>
  <c r="G26" i="44"/>
  <c r="H26" i="44"/>
  <c r="I26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64" i="107"/>
  <c r="L14" i="107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K26" i="44"/>
  <c r="L26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27" i="44" s="1"/>
  <c r="H28" i="44" s="1"/>
  <c r="A38" i="87"/>
  <c r="A31" i="87"/>
  <c r="C30" i="87"/>
  <c r="A26" i="87"/>
  <c r="C25" i="87"/>
  <c r="C18" i="87"/>
  <c r="D7" i="44" s="1"/>
  <c r="D27" i="44" s="1"/>
  <c r="D28" i="44" s="1"/>
  <c r="A19" i="87"/>
  <c r="C13" i="87"/>
  <c r="B57" i="87" l="1"/>
  <c r="B62" i="87"/>
  <c r="I7" i="44"/>
  <c r="I27" i="44" s="1"/>
  <c r="I28" i="44" s="1"/>
  <c r="B63" i="87"/>
  <c r="J7" i="44"/>
  <c r="J27" i="44" s="1"/>
  <c r="J28" i="44" s="1"/>
  <c r="B61" i="87"/>
  <c r="B59" i="87"/>
  <c r="F7" i="44"/>
  <c r="F27" i="44" s="1"/>
  <c r="F28" i="44" s="1"/>
  <c r="B60" i="87"/>
  <c r="G7" i="44"/>
  <c r="G27" i="44" s="1"/>
  <c r="G28" i="44" s="1"/>
  <c r="B58" i="87"/>
  <c r="E7" i="44"/>
  <c r="E27" i="44" s="1"/>
  <c r="E28" i="44" s="1"/>
  <c r="B56" i="87"/>
  <c r="C7" i="44"/>
  <c r="B64" i="87" l="1"/>
  <c r="L14" i="87" s="1"/>
  <c r="K7" i="44"/>
  <c r="L7" i="44" s="1"/>
  <c r="C27" i="44"/>
  <c r="C28" i="44" s="1"/>
  <c r="A3" i="87"/>
  <c r="A14" i="87"/>
  <c r="K27" i="44" l="1"/>
  <c r="AA8" i="44" s="1"/>
  <c r="C37" i="44"/>
  <c r="C35" i="44"/>
  <c r="C33" i="44"/>
  <c r="C36" i="44"/>
  <c r="A1" i="2"/>
  <c r="T5" i="44"/>
  <c r="K3" i="44" s="1"/>
  <c r="O5" i="44"/>
  <c r="S4" i="44"/>
  <c r="F6" i="87"/>
  <c r="J5" i="87"/>
  <c r="C3" i="87"/>
  <c r="L6" i="87"/>
  <c r="L27" i="44" l="1"/>
  <c r="K28" i="44"/>
  <c r="A1" i="126"/>
  <c r="A1" i="125"/>
  <c r="A1" i="124"/>
  <c r="A1" i="123"/>
  <c r="A1" i="122"/>
  <c r="A1" i="121"/>
  <c r="A1" i="120"/>
  <c r="A1" i="119"/>
  <c r="A1" i="107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<sst xmlns="http://schemas.openxmlformats.org/spreadsheetml/2006/main" count="847" uniqueCount="105">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</sst>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4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C-4543-AA9E-C1B3C1AD1F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C-4543-AA9E-C1B3C1AD1F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DC-4543-AA9E-C1B3C1AD1F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C-4543-AA9E-C1B3C1AD1F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DC-4543-AA9E-C1B3C1AD1F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DC-4543-AA9E-C1B3C1AD1F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DC-4543-AA9E-C1B3C1AD1F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DC-4543-AA9E-C1B3C1AD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10952"/>
        <c:axId val="353311344"/>
      </c:barChart>
      <c:catAx>
        <c:axId val="3533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1344"/>
        <c:crosses val="autoZero"/>
        <c:auto val="1"/>
        <c:lblAlgn val="ctr"/>
        <c:lblOffset val="100"/>
        <c:noMultiLvlLbl val="0"/>
      </c:catAx>
      <c:valAx>
        <c:axId val="3533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СВОД!$C$27:$J$27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СВОД!$B$33:$B$37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СВОД!$C$33:$C$37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21</xdr:row>
      <xdr:rowOff>232019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407059</xdr:colOff>
      <xdr:row>24</xdr:row>
      <xdr:rowOff>2076</xdr:rowOff>
    </xdr:from>
    <xdr:to>
      <xdr:col>21</xdr:col>
      <xdr:colOff>584690</xdr:colOff>
      <xdr:row>31</xdr:row>
      <xdr:rowOff>183173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1"/>
      <c r="B2" s="10"/>
      <c r="C2" s="24"/>
    </row>
    <row r="3" spans="1:9" ht="15" customHeight="1" x14ac:dyDescent="0.25">
      <c r="A3" s="139" t="s">
        <v>77</v>
      </c>
      <c r="B3" s="139"/>
      <c r="C3" s="139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52.5" customHeight="1" x14ac:dyDescent="0.25">
      <c r="A6" s="134" t="s">
        <v>22</v>
      </c>
      <c r="B6" s="14" t="s">
        <v>63</v>
      </c>
      <c r="C6" s="13"/>
      <c r="E6" s="15"/>
      <c r="F6" s="15"/>
      <c r="G6" s="15"/>
      <c r="H6" s="15"/>
      <c r="I6" s="16"/>
    </row>
    <row r="7" spans="1:9" ht="68.25" customHeight="1" x14ac:dyDescent="0.25">
      <c r="A7" s="135"/>
      <c r="B7" s="14" t="s">
        <v>64</v>
      </c>
      <c r="C7" s="13"/>
      <c r="E7" s="17"/>
      <c r="F7" s="17"/>
      <c r="G7" s="17"/>
      <c r="H7" s="17"/>
      <c r="I7" s="18"/>
    </row>
    <row r="8" spans="1:9" ht="66.75" customHeight="1" x14ac:dyDescent="0.25">
      <c r="A8" s="135"/>
      <c r="B8" s="14" t="s">
        <v>65</v>
      </c>
      <c r="C8" s="13"/>
      <c r="E8" s="17"/>
      <c r="F8" s="17"/>
      <c r="G8" s="17"/>
      <c r="H8" s="17"/>
      <c r="I8" s="18"/>
    </row>
    <row r="9" spans="1:9" ht="52.5" customHeight="1" x14ac:dyDescent="0.25">
      <c r="A9" s="135"/>
      <c r="B9" s="14" t="s">
        <v>66</v>
      </c>
      <c r="C9" s="13"/>
      <c r="E9" s="17"/>
      <c r="F9" s="17"/>
      <c r="G9" s="17"/>
      <c r="H9" s="17"/>
      <c r="I9" s="18"/>
    </row>
    <row r="10" spans="1:9" ht="67.5" customHeight="1" x14ac:dyDescent="0.25">
      <c r="A10" s="135"/>
      <c r="B10" s="14" t="s">
        <v>67</v>
      </c>
      <c r="C10" s="13"/>
      <c r="E10" s="19"/>
      <c r="F10" s="19"/>
      <c r="G10" s="19"/>
      <c r="H10" s="19"/>
      <c r="I10" s="20"/>
    </row>
    <row r="11" spans="1:9" ht="68.25" customHeight="1" x14ac:dyDescent="0.25">
      <c r="A11" s="135"/>
      <c r="B11" s="14" t="s">
        <v>68</v>
      </c>
      <c r="C11" s="13"/>
      <c r="E11" s="19"/>
      <c r="F11" s="19"/>
      <c r="G11" s="19"/>
      <c r="H11" s="19"/>
      <c r="I11" s="20"/>
    </row>
    <row r="12" spans="1:9" ht="53.25" customHeight="1" x14ac:dyDescent="0.25">
      <c r="A12" s="134" t="s">
        <v>28</v>
      </c>
      <c r="B12" s="67" t="s">
        <v>69</v>
      </c>
      <c r="C12" s="13"/>
      <c r="E12" s="21"/>
      <c r="F12" s="21"/>
      <c r="G12" s="21"/>
      <c r="H12" s="21"/>
      <c r="I12" s="22"/>
    </row>
    <row r="13" spans="1:9" ht="68.25" customHeight="1" x14ac:dyDescent="0.25">
      <c r="A13" s="135"/>
      <c r="B13" s="14" t="s">
        <v>70</v>
      </c>
      <c r="C13" s="13"/>
    </row>
    <row r="14" spans="1:9" ht="69" customHeight="1" x14ac:dyDescent="0.25">
      <c r="A14" s="135"/>
      <c r="B14" s="14" t="s">
        <v>71</v>
      </c>
      <c r="C14" s="13"/>
    </row>
    <row r="15" spans="1:9" ht="69" customHeight="1" x14ac:dyDescent="0.25">
      <c r="A15" s="136"/>
      <c r="B15" s="67" t="s">
        <v>78</v>
      </c>
      <c r="C15" s="13"/>
    </row>
    <row r="16" spans="1:9" ht="47.25" x14ac:dyDescent="0.25">
      <c r="A16" s="134" t="s">
        <v>23</v>
      </c>
      <c r="B16" s="67" t="s">
        <v>79</v>
      </c>
      <c r="C16" s="13"/>
    </row>
    <row r="17" spans="1:3" ht="94.5" x14ac:dyDescent="0.25">
      <c r="A17" s="135"/>
      <c r="B17" s="67" t="s">
        <v>80</v>
      </c>
      <c r="C17" s="13"/>
    </row>
    <row r="18" spans="1:3" ht="78.75" x14ac:dyDescent="0.25">
      <c r="A18" s="135"/>
      <c r="B18" s="14" t="s">
        <v>81</v>
      </c>
      <c r="C18" s="13"/>
    </row>
    <row r="19" spans="1:3" ht="78.75" x14ac:dyDescent="0.25">
      <c r="A19" s="135"/>
      <c r="B19" s="14" t="s">
        <v>98</v>
      </c>
      <c r="C19" s="13"/>
    </row>
    <row r="20" spans="1:3" ht="78.75" x14ac:dyDescent="0.25">
      <c r="A20" s="135"/>
      <c r="B20" s="122" t="s">
        <v>82</v>
      </c>
      <c r="C20" s="13"/>
    </row>
    <row r="21" spans="1:3" ht="63" x14ac:dyDescent="0.25">
      <c r="A21" s="136"/>
      <c r="B21" s="14" t="s">
        <v>83</v>
      </c>
      <c r="C21" s="13"/>
    </row>
    <row r="22" spans="1:3" ht="36.75" customHeight="1" x14ac:dyDescent="0.25">
      <c r="A22" s="134" t="s">
        <v>52</v>
      </c>
      <c r="B22" s="14" t="s">
        <v>84</v>
      </c>
      <c r="C22" s="13"/>
    </row>
    <row r="23" spans="1:3" ht="47.25" x14ac:dyDescent="0.25">
      <c r="A23" s="135"/>
      <c r="B23" s="14" t="s">
        <v>99</v>
      </c>
      <c r="C23" s="13"/>
    </row>
    <row r="24" spans="1:3" ht="53.25" customHeight="1" x14ac:dyDescent="0.25">
      <c r="A24" s="135"/>
      <c r="B24" s="14" t="s">
        <v>85</v>
      </c>
      <c r="C24" s="13"/>
    </row>
    <row r="25" spans="1:3" ht="63.75" customHeight="1" x14ac:dyDescent="0.25">
      <c r="A25" s="136"/>
      <c r="B25" s="14" t="s">
        <v>86</v>
      </c>
      <c r="C25" s="13"/>
    </row>
    <row r="26" spans="1:3" ht="51.75" customHeight="1" x14ac:dyDescent="0.25">
      <c r="A26" s="137" t="s">
        <v>33</v>
      </c>
      <c r="B26" s="67" t="s">
        <v>72</v>
      </c>
      <c r="C26" s="13"/>
    </row>
    <row r="27" spans="1:3" ht="65.25" customHeight="1" x14ac:dyDescent="0.25">
      <c r="A27" s="137"/>
      <c r="B27" s="14" t="s">
        <v>100</v>
      </c>
      <c r="C27" s="13"/>
    </row>
    <row r="28" spans="1:3" ht="64.5" customHeight="1" x14ac:dyDescent="0.25">
      <c r="A28" s="137"/>
      <c r="B28" s="14" t="s">
        <v>87</v>
      </c>
      <c r="C28" s="13"/>
    </row>
    <row r="29" spans="1:3" ht="36" customHeight="1" x14ac:dyDescent="0.25">
      <c r="A29" s="137"/>
      <c r="B29" s="14" t="s">
        <v>73</v>
      </c>
      <c r="C29" s="13"/>
    </row>
    <row r="30" spans="1:3" ht="63" x14ac:dyDescent="0.25">
      <c r="A30" s="137"/>
      <c r="B30" s="67" t="s">
        <v>97</v>
      </c>
      <c r="C30" s="13"/>
    </row>
    <row r="31" spans="1:3" ht="47.25" x14ac:dyDescent="0.25">
      <c r="A31" s="137"/>
      <c r="B31" s="67" t="s">
        <v>96</v>
      </c>
      <c r="C31" s="13"/>
    </row>
    <row r="32" spans="1:3" ht="47.25" x14ac:dyDescent="0.25">
      <c r="A32" s="134" t="s">
        <v>24</v>
      </c>
      <c r="B32" s="14" t="s">
        <v>88</v>
      </c>
      <c r="C32" s="13"/>
    </row>
    <row r="33" spans="1:3" ht="63" x14ac:dyDescent="0.25">
      <c r="A33" s="135"/>
      <c r="B33" s="14" t="s">
        <v>89</v>
      </c>
      <c r="C33" s="13"/>
    </row>
    <row r="34" spans="1:3" ht="63.75" customHeight="1" x14ac:dyDescent="0.25">
      <c r="A34" s="135"/>
      <c r="B34" s="14" t="s">
        <v>90</v>
      </c>
      <c r="C34" s="13"/>
    </row>
    <row r="35" spans="1:3" ht="66.75" customHeight="1" x14ac:dyDescent="0.25">
      <c r="A35" s="135"/>
      <c r="B35" s="14" t="s">
        <v>91</v>
      </c>
      <c r="C35" s="13"/>
    </row>
    <row r="36" spans="1:3" ht="68.25" customHeight="1" x14ac:dyDescent="0.25">
      <c r="A36" s="135"/>
      <c r="B36" s="14" t="s">
        <v>101</v>
      </c>
      <c r="C36" s="13"/>
    </row>
    <row r="37" spans="1:3" ht="47.25" x14ac:dyDescent="0.25">
      <c r="A37" s="136"/>
      <c r="B37" s="14" t="s">
        <v>92</v>
      </c>
      <c r="C37" s="13"/>
    </row>
    <row r="38" spans="1:3" ht="63" x14ac:dyDescent="0.25">
      <c r="A38" s="137" t="s">
        <v>25</v>
      </c>
      <c r="B38" s="14" t="s">
        <v>93</v>
      </c>
      <c r="C38" s="13"/>
    </row>
    <row r="39" spans="1:3" ht="31.5" x14ac:dyDescent="0.25">
      <c r="A39" s="137"/>
      <c r="B39" s="14" t="s">
        <v>94</v>
      </c>
      <c r="C39" s="13"/>
    </row>
    <row r="40" spans="1:3" ht="47.25" x14ac:dyDescent="0.25">
      <c r="A40" s="137"/>
      <c r="B40" s="14" t="s">
        <v>95</v>
      </c>
      <c r="C40" s="13"/>
    </row>
    <row r="41" spans="1:3" ht="47.25" x14ac:dyDescent="0.25">
      <c r="A41" s="137"/>
      <c r="B41" s="14" t="s">
        <v>74</v>
      </c>
      <c r="C41" s="13"/>
    </row>
    <row r="42" spans="1:3" ht="33.75" customHeight="1" x14ac:dyDescent="0.25">
      <c r="A42" s="134" t="s">
        <v>26</v>
      </c>
      <c r="B42" s="14" t="s">
        <v>75</v>
      </c>
      <c r="C42" s="13"/>
    </row>
    <row r="43" spans="1:3" ht="78.75" x14ac:dyDescent="0.25">
      <c r="A43" s="135"/>
      <c r="B43" s="14" t="s">
        <v>102</v>
      </c>
      <c r="C43" s="13"/>
    </row>
    <row r="44" spans="1:3" ht="47.25" x14ac:dyDescent="0.25">
      <c r="A44" s="135"/>
      <c r="B44" s="14" t="s">
        <v>103</v>
      </c>
      <c r="C44" s="13"/>
    </row>
    <row r="45" spans="1:3" ht="47.25" x14ac:dyDescent="0.25">
      <c r="A45" s="136"/>
      <c r="B45" s="14" t="s">
        <v>104</v>
      </c>
      <c r="C45" s="13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СТАРТ!B16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СТАРТ!B17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СТАРТ!B18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>
        <v>10</v>
      </c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СТАРТ!B19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СТАРТ!B20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СТАРТ!B21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СТАРТ!B22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СТАРТ!B23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СТАРТ!B24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СТАРТ!B25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9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7" customWidth="1"/>
    <col min="2" max="2" width="29.7109375" style="7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39" t="str">
        <f>УПРАВЛЕНИЕ!A3</f>
        <v>Мониторинг личностных результатов обучающихся (CОО)</v>
      </c>
      <c r="B1" s="139"/>
      <c r="C1" s="139"/>
      <c r="D1" s="139"/>
      <c r="E1" s="139"/>
      <c r="F1" s="139"/>
      <c r="G1" s="139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45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8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2"/>
      <c r="C5" s="28"/>
      <c r="D5" s="3"/>
      <c r="E5" s="28"/>
      <c r="F5" s="28"/>
      <c r="G5" s="28"/>
      <c r="H5" s="30"/>
      <c r="J5" s="28"/>
    </row>
    <row r="6" spans="1:18" x14ac:dyDescent="0.25">
      <c r="A6" s="1"/>
      <c r="B6" s="8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37" t="s">
        <v>7</v>
      </c>
      <c r="C8" s="35"/>
      <c r="D8" s="143" t="s">
        <v>53</v>
      </c>
      <c r="E8" s="143"/>
      <c r="F8" s="143"/>
      <c r="G8" s="143"/>
      <c r="H8" s="143"/>
      <c r="I8" s="143"/>
      <c r="J8" s="71"/>
    </row>
    <row r="9" spans="1:18" x14ac:dyDescent="0.25">
      <c r="A9" s="36">
        <v>1</v>
      </c>
      <c r="B9" s="127"/>
      <c r="C9" s="28"/>
      <c r="D9" s="143"/>
      <c r="E9" s="143"/>
      <c r="F9" s="143"/>
      <c r="G9" s="143"/>
      <c r="H9" s="143"/>
      <c r="I9" s="143"/>
      <c r="J9" s="71"/>
    </row>
    <row r="10" spans="1:18" x14ac:dyDescent="0.25">
      <c r="A10" s="36">
        <v>2</v>
      </c>
      <c r="B10" s="127"/>
      <c r="C10" s="28"/>
      <c r="D10" s="143"/>
      <c r="E10" s="143"/>
      <c r="F10" s="143"/>
      <c r="G10" s="143"/>
      <c r="H10" s="143"/>
      <c r="I10" s="143"/>
      <c r="J10" s="71"/>
    </row>
    <row r="11" spans="1:18" x14ac:dyDescent="0.25">
      <c r="A11" s="36">
        <v>3</v>
      </c>
      <c r="B11" s="127"/>
      <c r="C11" s="28"/>
      <c r="D11" s="143"/>
      <c r="E11" s="143"/>
      <c r="F11" s="143"/>
      <c r="G11" s="143"/>
      <c r="H11" s="143"/>
      <c r="I11" s="143"/>
      <c r="J11" s="71"/>
    </row>
    <row r="12" spans="1:18" ht="15" customHeight="1" x14ac:dyDescent="0.25">
      <c r="A12" s="36">
        <v>4</v>
      </c>
      <c r="B12" s="127"/>
      <c r="C12" s="28"/>
      <c r="D12" s="143"/>
      <c r="E12" s="143"/>
      <c r="F12" s="143"/>
      <c r="G12" s="143"/>
      <c r="H12" s="143"/>
      <c r="I12" s="143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6">
        <v>5</v>
      </c>
      <c r="B13" s="127"/>
      <c r="C13" s="28"/>
      <c r="D13" s="143"/>
      <c r="E13" s="143"/>
      <c r="F13" s="143"/>
      <c r="G13" s="143"/>
      <c r="H13" s="143"/>
      <c r="I13" s="143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6">
        <v>6</v>
      </c>
      <c r="B14" s="127"/>
      <c r="C14" s="28"/>
      <c r="D14" s="143"/>
      <c r="E14" s="143"/>
      <c r="F14" s="143"/>
      <c r="G14" s="143"/>
      <c r="H14" s="143"/>
      <c r="I14" s="143"/>
      <c r="J14" s="71"/>
      <c r="L14" s="38"/>
      <c r="M14" s="5"/>
      <c r="N14" s="5"/>
      <c r="O14" s="5"/>
      <c r="P14" s="5"/>
      <c r="Q14" s="38"/>
      <c r="R14" s="38"/>
    </row>
    <row r="15" spans="1:18" x14ac:dyDescent="0.25">
      <c r="A15" s="36">
        <v>7</v>
      </c>
      <c r="B15" s="127"/>
      <c r="C15" s="28"/>
      <c r="D15" s="143"/>
      <c r="E15" s="143"/>
      <c r="F15" s="143"/>
      <c r="G15" s="143"/>
      <c r="H15" s="143"/>
      <c r="I15" s="143"/>
      <c r="J15" s="71"/>
      <c r="L15" s="38"/>
      <c r="M15" s="5"/>
      <c r="N15" s="5"/>
      <c r="O15" s="5"/>
      <c r="P15" s="5"/>
      <c r="Q15" s="38"/>
      <c r="R15" s="38"/>
    </row>
    <row r="16" spans="1:18" x14ac:dyDescent="0.25">
      <c r="A16" s="36">
        <v>8</v>
      </c>
      <c r="B16" s="127"/>
      <c r="C16" s="28"/>
      <c r="D16" s="140" t="s">
        <v>48</v>
      </c>
      <c r="E16" s="140"/>
      <c r="F16" s="140"/>
      <c r="G16" s="140"/>
      <c r="H16" s="140"/>
      <c r="I16" s="142">
        <v>5</v>
      </c>
      <c r="J16" s="71"/>
      <c r="L16" s="38"/>
      <c r="M16" s="5"/>
      <c r="N16" s="5"/>
      <c r="O16" s="5"/>
      <c r="P16" s="5"/>
      <c r="Q16" s="38"/>
      <c r="R16" s="38"/>
    </row>
    <row r="17" spans="1:18" ht="16.5" customHeight="1" x14ac:dyDescent="0.25">
      <c r="A17" s="36">
        <v>9</v>
      </c>
      <c r="B17" s="127"/>
      <c r="C17" s="28"/>
      <c r="D17" s="140"/>
      <c r="E17" s="140"/>
      <c r="F17" s="140"/>
      <c r="G17" s="140"/>
      <c r="H17" s="140"/>
      <c r="I17" s="142"/>
      <c r="J17" s="71"/>
      <c r="L17" s="38"/>
      <c r="M17" s="5"/>
      <c r="N17" s="5"/>
      <c r="O17" s="5"/>
      <c r="P17" s="5"/>
      <c r="Q17" s="38"/>
      <c r="R17" s="38"/>
    </row>
    <row r="18" spans="1:18" ht="18" customHeight="1" x14ac:dyDescent="0.25">
      <c r="A18" s="36">
        <v>10</v>
      </c>
      <c r="B18" s="4"/>
      <c r="C18" s="28"/>
      <c r="D18" s="140" t="s">
        <v>49</v>
      </c>
      <c r="E18" s="140"/>
      <c r="F18" s="140"/>
      <c r="G18" s="140"/>
      <c r="H18" s="140"/>
      <c r="I18" s="142">
        <v>4</v>
      </c>
      <c r="J18" s="28"/>
      <c r="L18" s="38"/>
      <c r="M18" s="38"/>
      <c r="N18" s="38"/>
      <c r="O18" s="38"/>
      <c r="P18" s="38"/>
      <c r="Q18" s="38"/>
      <c r="R18" s="38"/>
    </row>
    <row r="19" spans="1:18" x14ac:dyDescent="0.25">
      <c r="A19" s="36">
        <v>11</v>
      </c>
      <c r="B19" s="4"/>
      <c r="C19" s="28"/>
      <c r="D19" s="140"/>
      <c r="E19" s="140"/>
      <c r="F19" s="140"/>
      <c r="G19" s="140"/>
      <c r="H19" s="140"/>
      <c r="I19" s="142"/>
      <c r="J19" s="28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6">
        <v>12</v>
      </c>
      <c r="B20" s="4"/>
      <c r="C20" s="28"/>
      <c r="D20" s="144" t="s">
        <v>8</v>
      </c>
      <c r="E20" s="145"/>
      <c r="F20" s="145"/>
      <c r="G20" s="145"/>
      <c r="H20" s="146"/>
      <c r="I20" s="93">
        <v>3</v>
      </c>
      <c r="J20" s="28"/>
      <c r="L20" s="38"/>
      <c r="M20" s="38"/>
      <c r="N20" s="38"/>
      <c r="O20" s="38"/>
      <c r="P20" s="38"/>
      <c r="Q20" s="38"/>
      <c r="R20" s="38"/>
    </row>
    <row r="21" spans="1:18" x14ac:dyDescent="0.25">
      <c r="A21" s="36">
        <v>13</v>
      </c>
      <c r="B21" s="4"/>
      <c r="C21" s="28"/>
      <c r="D21" s="94" t="s">
        <v>9</v>
      </c>
      <c r="E21" s="94"/>
      <c r="F21" s="94"/>
      <c r="G21" s="94"/>
      <c r="H21" s="95"/>
      <c r="I21" s="93">
        <v>2</v>
      </c>
      <c r="J21" s="28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6">
        <v>14</v>
      </c>
      <c r="B22" s="4"/>
      <c r="C22" s="28"/>
      <c r="D22" s="96" t="s">
        <v>10</v>
      </c>
      <c r="I22" s="93">
        <v>1</v>
      </c>
      <c r="J22" s="28"/>
      <c r="L22" s="38"/>
      <c r="M22" s="38"/>
      <c r="N22" s="38"/>
      <c r="O22" s="38"/>
      <c r="P22" s="38"/>
      <c r="Q22" s="38"/>
      <c r="R22" s="38"/>
    </row>
    <row r="23" spans="1:18" x14ac:dyDescent="0.25">
      <c r="A23" s="36">
        <v>15</v>
      </c>
      <c r="B23" s="4"/>
      <c r="C23" s="28"/>
      <c r="D23" s="147" t="s">
        <v>11</v>
      </c>
      <c r="E23" s="147"/>
      <c r="F23" s="147"/>
      <c r="G23" s="147"/>
      <c r="H23" s="147"/>
      <c r="I23" s="93">
        <v>0</v>
      </c>
      <c r="J23" s="28"/>
      <c r="L23" s="78"/>
      <c r="M23" s="78"/>
      <c r="N23" s="78"/>
      <c r="O23" s="79"/>
      <c r="P23" s="38"/>
      <c r="Q23" s="38"/>
      <c r="R23" s="38"/>
    </row>
    <row r="24" spans="1:18" ht="15" customHeight="1" x14ac:dyDescent="0.25">
      <c r="A24" s="36">
        <v>16</v>
      </c>
      <c r="B24" s="4"/>
      <c r="C24" s="28"/>
      <c r="J24" s="28"/>
      <c r="L24" s="78"/>
      <c r="M24" s="78"/>
      <c r="N24" s="78"/>
      <c r="O24" s="79"/>
      <c r="P24" s="5"/>
      <c r="Q24" s="5"/>
      <c r="R24" s="38"/>
    </row>
    <row r="25" spans="1:18" ht="15" customHeight="1" x14ac:dyDescent="0.25">
      <c r="A25" s="36">
        <v>17</v>
      </c>
      <c r="B25" s="4"/>
      <c r="C25" s="28"/>
      <c r="J25" s="28"/>
      <c r="L25" s="78"/>
      <c r="M25" s="78"/>
      <c r="N25" s="78"/>
      <c r="O25" s="79"/>
      <c r="P25" s="5"/>
      <c r="Q25" s="5"/>
      <c r="R25" s="38"/>
    </row>
    <row r="26" spans="1:18" ht="15" customHeight="1" x14ac:dyDescent="0.25">
      <c r="A26" s="36">
        <v>18</v>
      </c>
      <c r="B26" s="4"/>
      <c r="C26" s="28"/>
      <c r="J26" s="28"/>
      <c r="L26" s="38"/>
      <c r="M26" s="38"/>
      <c r="N26" s="5"/>
      <c r="O26" s="5"/>
      <c r="P26" s="5"/>
      <c r="Q26" s="5"/>
      <c r="R26" s="38"/>
    </row>
    <row r="27" spans="1:18" ht="15" customHeight="1" x14ac:dyDescent="0.25">
      <c r="A27" s="36">
        <v>19</v>
      </c>
      <c r="B27" s="4"/>
      <c r="C27" s="28"/>
      <c r="J27" s="28"/>
      <c r="L27" s="38"/>
      <c r="M27" s="38"/>
      <c r="N27" s="5"/>
      <c r="O27" s="5"/>
      <c r="P27" s="5"/>
      <c r="Q27" s="5"/>
      <c r="R27" s="38"/>
    </row>
    <row r="28" spans="1:18" ht="15" customHeight="1" x14ac:dyDescent="0.25">
      <c r="A28" s="36">
        <v>20</v>
      </c>
      <c r="B28" s="4"/>
      <c r="C28" s="28"/>
      <c r="D28" s="141"/>
      <c r="E28" s="141"/>
      <c r="F28" s="141"/>
      <c r="G28" s="141"/>
      <c r="H28" s="141"/>
      <c r="I28" s="80"/>
      <c r="J28" s="28"/>
      <c r="L28" s="38"/>
      <c r="M28" s="38"/>
      <c r="N28" s="5"/>
      <c r="O28" s="5"/>
      <c r="P28" s="5"/>
      <c r="Q28" s="5"/>
      <c r="R28" s="38"/>
    </row>
    <row r="29" spans="1:18" x14ac:dyDescent="0.25">
      <c r="A29" s="39"/>
      <c r="B29" s="40"/>
      <c r="C29" s="39"/>
      <c r="D29" s="39"/>
    </row>
  </sheetData>
  <sheetProtection sheet="1" selectLockedCells="1"/>
  <mergeCells count="9">
    <mergeCell ref="A1:G1"/>
    <mergeCell ref="D16:H17"/>
    <mergeCell ref="D18:H19"/>
    <mergeCell ref="D28:H28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СТАРТ!B26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СТАРТ!B27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СТАРТ!B28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7"/>
  <sheetViews>
    <sheetView zoomScale="78" zoomScaleNormal="78" workbookViewId="0">
      <selection activeCell="A33" sqref="A33:XFD37"/>
    </sheetView>
  </sheetViews>
  <sheetFormatPr defaultColWidth="9.140625" defaultRowHeight="15" x14ac:dyDescent="0.25"/>
  <cols>
    <col min="1" max="1" width="5" style="7" customWidth="1"/>
    <col min="2" max="2" width="22" style="7" customWidth="1"/>
    <col min="3" max="10" width="10.7109375" style="38" customWidth="1"/>
    <col min="11" max="11" width="14.28515625" style="7" customWidth="1"/>
    <col min="12" max="12" width="16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5"/>
      <c r="C2" s="172" t="str">
        <f>УПРАВЛЕНИЕ!A3</f>
        <v>Мониторинг личностных результатов обучающихся (CОО)</v>
      </c>
      <c r="D2" s="172"/>
      <c r="E2" s="172"/>
      <c r="F2" s="172"/>
      <c r="G2" s="172"/>
      <c r="H2" s="172"/>
      <c r="I2" s="128">
        <f>СТАРТ!D5</f>
        <v>0</v>
      </c>
      <c r="J2" s="88" t="s">
        <v>14</v>
      </c>
    </row>
    <row r="3" spans="1:29" ht="15.75" x14ac:dyDescent="0.25">
      <c r="B3" s="66">
        <f>СТАРТ!B3</f>
        <v>0</v>
      </c>
      <c r="C3" s="89"/>
      <c r="D3" s="89"/>
      <c r="E3" s="89"/>
      <c r="F3" s="89"/>
      <c r="G3" s="89"/>
      <c r="H3" s="89"/>
      <c r="I3" s="88"/>
      <c r="J3" s="88"/>
      <c r="K3" s="130">
        <f>T5</f>
        <v>0</v>
      </c>
      <c r="N3" s="174" t="str">
        <f>СТАРТ!A1</f>
        <v>Мониторинг личностных результатов обучающихся (CОО)</v>
      </c>
      <c r="O3" s="174"/>
      <c r="P3" s="174"/>
      <c r="Q3" s="174"/>
      <c r="R3" s="174"/>
      <c r="S3" s="174"/>
      <c r="T3" s="174"/>
      <c r="U3" s="174"/>
      <c r="V3" s="174"/>
      <c r="W3" s="174"/>
      <c r="X3" s="174"/>
    </row>
    <row r="4" spans="1:29" ht="15.75" x14ac:dyDescent="0.25">
      <c r="B4" s="65" t="s">
        <v>15</v>
      </c>
      <c r="C4" s="90"/>
      <c r="K4" s="129" t="s">
        <v>4</v>
      </c>
      <c r="O4" s="55"/>
      <c r="P4" s="56"/>
      <c r="Q4" s="158" t="s">
        <v>5</v>
      </c>
      <c r="R4" s="158"/>
      <c r="S4" s="63">
        <f>СТАРТ!D5</f>
        <v>0</v>
      </c>
      <c r="T4" s="55"/>
      <c r="U4" s="64"/>
      <c r="V4" s="56"/>
      <c r="W4" s="56"/>
    </row>
    <row r="5" spans="1:29" ht="15.75" x14ac:dyDescent="0.25">
      <c r="O5" s="150">
        <f>СТАРТ!B3</f>
        <v>0</v>
      </c>
      <c r="P5" s="150"/>
      <c r="Q5" s="62"/>
      <c r="R5" s="52"/>
      <c r="S5" s="53"/>
      <c r="T5" s="153">
        <f>СТАРТ!B5</f>
        <v>0</v>
      </c>
      <c r="U5" s="153"/>
      <c r="V5" s="153"/>
      <c r="W5" s="106"/>
    </row>
    <row r="6" spans="1:29" ht="36.75" customHeight="1" x14ac:dyDescent="0.25">
      <c r="A6" s="110" t="s">
        <v>6</v>
      </c>
      <c r="B6" s="110" t="s">
        <v>7</v>
      </c>
      <c r="C6" s="111" t="str">
        <f>УПРАВЛЕНИЕ!A6</f>
        <v>Гражданское воспитание</v>
      </c>
      <c r="D6" s="111" t="str">
        <f>УПРАВЛЕНИЕ!A12</f>
        <v>Патриотическое воспитание</v>
      </c>
      <c r="E6" s="111" t="str">
        <f>УПРАВЛЕНИЕ!A16</f>
        <v>Духовно-нравственное воспитание</v>
      </c>
      <c r="F6" s="111" t="str">
        <f>УПРАВЛЕНИЕ!A22</f>
        <v>Эстетическое воспитание</v>
      </c>
      <c r="G6" s="111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1" t="str">
        <f>УПРАВЛЕНИЕ!A32</f>
        <v>Трудовое воспитание</v>
      </c>
      <c r="I6" s="111" t="str">
        <f>УПРАВЛЕНИЕ!A38</f>
        <v>Экологическое воспитание</v>
      </c>
      <c r="J6" s="111" t="str">
        <f>УПРАВЛЕНИЕ!A42</f>
        <v>Ценность научного познания</v>
      </c>
      <c r="K6" s="112" t="s">
        <v>16</v>
      </c>
      <c r="L6" s="113" t="s">
        <v>54</v>
      </c>
      <c r="O6" s="175" t="s">
        <v>15</v>
      </c>
      <c r="P6" s="175"/>
      <c r="R6" s="49"/>
      <c r="S6" s="50"/>
      <c r="T6" s="151" t="s">
        <v>4</v>
      </c>
      <c r="U6" s="151"/>
      <c r="V6" s="151"/>
      <c r="W6" s="107"/>
    </row>
    <row r="7" spans="1:29" s="34" customFormat="1" ht="18.75" customHeight="1" x14ac:dyDescent="0.2">
      <c r="A7" s="104">
        <v>1</v>
      </c>
      <c r="B7" s="105">
        <f>СТАРТ!B9</f>
        <v>0</v>
      </c>
      <c r="C7" s="131" t="e">
        <f>'1'!C13</f>
        <v>#DIV/0!</v>
      </c>
      <c r="D7" s="131" t="e">
        <f>'1'!C18</f>
        <v>#DIV/0!</v>
      </c>
      <c r="E7" s="131" t="e">
        <f>'1'!C25</f>
        <v>#DIV/0!</v>
      </c>
      <c r="F7" s="131" t="e">
        <f>'1'!C30</f>
        <v>#DIV/0!</v>
      </c>
      <c r="G7" s="131" t="e">
        <f>'1'!C37</f>
        <v>#DIV/0!</v>
      </c>
      <c r="H7" s="131" t="e">
        <f>'1'!C44</f>
        <v>#DIV/0!</v>
      </c>
      <c r="I7" s="131" t="e">
        <f>'1'!C49</f>
        <v>#DIV/0!</v>
      </c>
      <c r="J7" s="131" t="e">
        <f>'1'!C54</f>
        <v>#DIV/0!</v>
      </c>
      <c r="K7" s="132" t="e">
        <f t="shared" ref="K7:K27" si="0">AVERAGE(C7:J7)</f>
        <v>#DIV/0!</v>
      </c>
      <c r="L7" s="114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0" t="s">
        <v>61</v>
      </c>
      <c r="P7" s="170"/>
      <c r="Q7" s="170"/>
      <c r="R7" s="170"/>
      <c r="S7" s="170"/>
      <c r="T7" s="170"/>
      <c r="U7" s="170"/>
      <c r="V7" s="170"/>
    </row>
    <row r="8" spans="1:29" s="34" customFormat="1" ht="18.75" customHeight="1" x14ac:dyDescent="0.2">
      <c r="A8" s="104">
        <v>2</v>
      </c>
      <c r="B8" s="105">
        <f>СТАРТ!B10</f>
        <v>0</v>
      </c>
      <c r="C8" s="131" t="e">
        <f>'2'!C13</f>
        <v>#DIV/0!</v>
      </c>
      <c r="D8" s="131" t="e">
        <f>'2'!C18</f>
        <v>#DIV/0!</v>
      </c>
      <c r="E8" s="131" t="e">
        <f>'2'!C25</f>
        <v>#DIV/0!</v>
      </c>
      <c r="F8" s="131" t="e">
        <f>'2'!C30</f>
        <v>#DIV/0!</v>
      </c>
      <c r="G8" s="131" t="e">
        <f>'2'!C37</f>
        <v>#DIV/0!</v>
      </c>
      <c r="H8" s="131" t="e">
        <f>'2'!C44</f>
        <v>#DIV/0!</v>
      </c>
      <c r="I8" s="131" t="e">
        <f>'2'!C49</f>
        <v>#DIV/0!</v>
      </c>
      <c r="J8" s="131" t="e">
        <f>'2'!C54</f>
        <v>#DIV/0!</v>
      </c>
      <c r="K8" s="132" t="e">
        <f t="shared" si="0"/>
        <v>#DIV/0!</v>
      </c>
      <c r="L8" s="114" t="e">
        <f t="shared" ref="L8:L27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0"/>
      <c r="P8" s="170"/>
      <c r="Q8" s="170"/>
      <c r="R8" s="170"/>
      <c r="S8" s="170"/>
      <c r="T8" s="170"/>
      <c r="U8" s="170"/>
      <c r="V8" s="170"/>
      <c r="X8" s="59" t="s">
        <v>45</v>
      </c>
      <c r="Z8" s="59"/>
      <c r="AA8" s="92" t="e">
        <f>K27</f>
        <v>#DIV/0!</v>
      </c>
    </row>
    <row r="9" spans="1:29" s="34" customFormat="1" ht="18.75" customHeight="1" x14ac:dyDescent="0.2">
      <c r="A9" s="104">
        <v>3</v>
      </c>
      <c r="B9" s="105">
        <f>СТАРТ!B11</f>
        <v>0</v>
      </c>
      <c r="C9" s="131" t="e">
        <f>'3'!C13</f>
        <v>#DIV/0!</v>
      </c>
      <c r="D9" s="131" t="e">
        <f>'3'!C18</f>
        <v>#DIV/0!</v>
      </c>
      <c r="E9" s="131" t="e">
        <f>'3'!C25</f>
        <v>#DIV/0!</v>
      </c>
      <c r="F9" s="131" t="e">
        <f>'3'!C30</f>
        <v>#DIV/0!</v>
      </c>
      <c r="G9" s="131" t="e">
        <f>'3'!C37</f>
        <v>#DIV/0!</v>
      </c>
      <c r="H9" s="131" t="e">
        <f>'3'!C44</f>
        <v>#DIV/0!</v>
      </c>
      <c r="I9" s="131" t="e">
        <f>'3'!C49</f>
        <v>#DIV/0!</v>
      </c>
      <c r="J9" s="131" t="e">
        <f>'3'!C54</f>
        <v>#DIV/0!</v>
      </c>
      <c r="K9" s="132" t="e">
        <f t="shared" si="0"/>
        <v>#DIV/0!</v>
      </c>
      <c r="L9" s="114" t="e">
        <f t="shared" si="1"/>
        <v>#DIV/0!</v>
      </c>
      <c r="O9" s="170"/>
      <c r="P9" s="170"/>
      <c r="Q9" s="170"/>
      <c r="R9" s="170"/>
      <c r="S9" s="170"/>
      <c r="T9" s="170"/>
      <c r="U9" s="170"/>
      <c r="V9" s="170"/>
    </row>
    <row r="10" spans="1:29" s="34" customFormat="1" ht="18.75" customHeight="1" x14ac:dyDescent="0.2">
      <c r="A10" s="104">
        <v>4</v>
      </c>
      <c r="B10" s="105">
        <f>СТАРТ!B12</f>
        <v>0</v>
      </c>
      <c r="C10" s="131" t="e">
        <f>'4'!C13</f>
        <v>#DIV/0!</v>
      </c>
      <c r="D10" s="131" t="e">
        <f>'4'!C18</f>
        <v>#DIV/0!</v>
      </c>
      <c r="E10" s="131" t="e">
        <f>'4'!C25</f>
        <v>#DIV/0!</v>
      </c>
      <c r="F10" s="131" t="e">
        <f>'4'!C30</f>
        <v>#DIV/0!</v>
      </c>
      <c r="G10" s="131" t="e">
        <f>'4'!C37</f>
        <v>#DIV/0!</v>
      </c>
      <c r="H10" s="131" t="e">
        <f>'4'!C44</f>
        <v>#DIV/0!</v>
      </c>
      <c r="I10" s="131" t="e">
        <f>'4'!C49</f>
        <v>#DIV/0!</v>
      </c>
      <c r="J10" s="131" t="e">
        <f>'4'!C54</f>
        <v>#DIV/0!</v>
      </c>
      <c r="K10" s="132" t="e">
        <f t="shared" si="0"/>
        <v>#DIV/0!</v>
      </c>
      <c r="L10" s="114" t="e">
        <f t="shared" si="1"/>
        <v>#DIV/0!</v>
      </c>
      <c r="W10" s="169" t="s">
        <v>47</v>
      </c>
      <c r="X10" s="169"/>
      <c r="Y10" s="169"/>
      <c r="Z10" s="169"/>
      <c r="AA10" s="169"/>
      <c r="AB10" s="169"/>
      <c r="AC10" s="169"/>
    </row>
    <row r="11" spans="1:29" s="34" customFormat="1" ht="18.75" customHeight="1" x14ac:dyDescent="0.2">
      <c r="A11" s="104">
        <v>5</v>
      </c>
      <c r="B11" s="105">
        <f>СТАРТ!B13</f>
        <v>0</v>
      </c>
      <c r="C11" s="131" t="e">
        <f>'5'!C13</f>
        <v>#DIV/0!</v>
      </c>
      <c r="D11" s="131" t="e">
        <f>'5'!C18</f>
        <v>#DIV/0!</v>
      </c>
      <c r="E11" s="131" t="e">
        <f>'5'!C25</f>
        <v>#DIV/0!</v>
      </c>
      <c r="F11" s="131" t="e">
        <f>'5'!C30</f>
        <v>#DIV/0!</v>
      </c>
      <c r="G11" s="131" t="e">
        <f>'5'!C37</f>
        <v>#DIV/0!</v>
      </c>
      <c r="H11" s="131" t="e">
        <f>'5'!C44</f>
        <v>#DIV/0!</v>
      </c>
      <c r="I11" s="131" t="e">
        <f>'5'!C49</f>
        <v>#DIV/0!</v>
      </c>
      <c r="J11" s="131" t="e">
        <f>'5'!C54</f>
        <v>#DIV/0!</v>
      </c>
      <c r="K11" s="132" t="e">
        <f t="shared" si="0"/>
        <v>#DIV/0!</v>
      </c>
      <c r="L11" s="114" t="e">
        <f t="shared" si="1"/>
        <v>#DIV/0!</v>
      </c>
      <c r="X11" s="171" t="s">
        <v>55</v>
      </c>
      <c r="Y11" s="171"/>
      <c r="Z11" s="171"/>
      <c r="AA11" s="171"/>
      <c r="AB11" s="171"/>
      <c r="AC11" s="171"/>
    </row>
    <row r="12" spans="1:29" s="34" customFormat="1" ht="18.75" customHeight="1" x14ac:dyDescent="0.2">
      <c r="A12" s="104">
        <v>6</v>
      </c>
      <c r="B12" s="105">
        <f>СТАРТ!B14</f>
        <v>0</v>
      </c>
      <c r="C12" s="131" t="e">
        <f>'6'!C13</f>
        <v>#DIV/0!</v>
      </c>
      <c r="D12" s="131" t="e">
        <f>'6'!C18</f>
        <v>#DIV/0!</v>
      </c>
      <c r="E12" s="131" t="e">
        <f>'6'!C25</f>
        <v>#DIV/0!</v>
      </c>
      <c r="F12" s="131" t="e">
        <f>'6'!C30</f>
        <v>#DIV/0!</v>
      </c>
      <c r="G12" s="131" t="e">
        <f>'6'!C37</f>
        <v>#DIV/0!</v>
      </c>
      <c r="H12" s="131" t="e">
        <f>'6'!C44</f>
        <v>#DIV/0!</v>
      </c>
      <c r="I12" s="131" t="e">
        <f>'6'!C49</f>
        <v>#DIV/0!</v>
      </c>
      <c r="J12" s="131" t="e">
        <f>'6'!C54</f>
        <v>#DIV/0!</v>
      </c>
      <c r="K12" s="132" t="e">
        <f t="shared" si="0"/>
        <v>#DIV/0!</v>
      </c>
      <c r="L12" s="114" t="e">
        <f t="shared" si="1"/>
        <v>#DIV/0!</v>
      </c>
      <c r="X12" s="171"/>
      <c r="Y12" s="171"/>
      <c r="Z12" s="171"/>
      <c r="AA12" s="171"/>
      <c r="AB12" s="171"/>
      <c r="AC12" s="171"/>
    </row>
    <row r="13" spans="1:29" s="34" customFormat="1" ht="18.75" customHeight="1" x14ac:dyDescent="0.2">
      <c r="A13" s="104">
        <v>7</v>
      </c>
      <c r="B13" s="105">
        <f>СТАРТ!B15</f>
        <v>0</v>
      </c>
      <c r="C13" s="131" t="e">
        <f>'7'!C13</f>
        <v>#DIV/0!</v>
      </c>
      <c r="D13" s="131" t="e">
        <f>'7'!C18</f>
        <v>#DIV/0!</v>
      </c>
      <c r="E13" s="131" t="e">
        <f>'7'!C25</f>
        <v>#DIV/0!</v>
      </c>
      <c r="F13" s="131" t="e">
        <f>'7'!C30</f>
        <v>#DIV/0!</v>
      </c>
      <c r="G13" s="131" t="e">
        <f>'7'!C37</f>
        <v>#DIV/0!</v>
      </c>
      <c r="H13" s="131" t="e">
        <f>'7'!C44</f>
        <v>#DIV/0!</v>
      </c>
      <c r="I13" s="131" t="e">
        <f>'7'!C49</f>
        <v>#DIV/0!</v>
      </c>
      <c r="J13" s="131" t="e">
        <f>'7'!C54</f>
        <v>#DIV/0!</v>
      </c>
      <c r="K13" s="132" t="e">
        <f t="shared" si="0"/>
        <v>#DIV/0!</v>
      </c>
      <c r="L13" s="114" t="e">
        <f t="shared" si="1"/>
        <v>#DIV/0!</v>
      </c>
      <c r="X13" s="171"/>
      <c r="Y13" s="171"/>
      <c r="Z13" s="171"/>
      <c r="AA13" s="171"/>
      <c r="AB13" s="171"/>
      <c r="AC13" s="171"/>
    </row>
    <row r="14" spans="1:29" s="34" customFormat="1" ht="18.75" customHeight="1" x14ac:dyDescent="0.2">
      <c r="A14" s="104">
        <v>8</v>
      </c>
      <c r="B14" s="105">
        <f>СТАРТ!B16</f>
        <v>0</v>
      </c>
      <c r="C14" s="131" t="e">
        <f>'8'!C13</f>
        <v>#DIV/0!</v>
      </c>
      <c r="D14" s="131" t="e">
        <f>'8'!C18</f>
        <v>#DIV/0!</v>
      </c>
      <c r="E14" s="131" t="e">
        <f>'8'!C25</f>
        <v>#DIV/0!</v>
      </c>
      <c r="F14" s="131" t="e">
        <f>'8'!C30</f>
        <v>#DIV/0!</v>
      </c>
      <c r="G14" s="131" t="e">
        <f>'8'!C37</f>
        <v>#DIV/0!</v>
      </c>
      <c r="H14" s="131" t="e">
        <f>'8'!C44</f>
        <v>#DIV/0!</v>
      </c>
      <c r="I14" s="131" t="e">
        <f>'8'!C49</f>
        <v>#DIV/0!</v>
      </c>
      <c r="J14" s="131" t="e">
        <f>'8'!C54</f>
        <v>#DIV/0!</v>
      </c>
      <c r="K14" s="132" t="e">
        <f t="shared" si="0"/>
        <v>#DIV/0!</v>
      </c>
      <c r="L14" s="114" t="e">
        <f t="shared" si="1"/>
        <v>#DIV/0!</v>
      </c>
      <c r="X14" s="171"/>
      <c r="Y14" s="171"/>
      <c r="Z14" s="171"/>
      <c r="AA14" s="171"/>
      <c r="AB14" s="171"/>
      <c r="AC14" s="171"/>
    </row>
    <row r="15" spans="1:29" s="34" customFormat="1" ht="18.75" customHeight="1" x14ac:dyDescent="0.2">
      <c r="A15" s="104">
        <v>9</v>
      </c>
      <c r="B15" s="105">
        <f>СТАРТ!B17</f>
        <v>0</v>
      </c>
      <c r="C15" s="131" t="e">
        <f>'9'!C13</f>
        <v>#DIV/0!</v>
      </c>
      <c r="D15" s="131" t="e">
        <f>'9'!C18</f>
        <v>#DIV/0!</v>
      </c>
      <c r="E15" s="131" t="e">
        <f>'9'!C25</f>
        <v>#DIV/0!</v>
      </c>
      <c r="F15" s="131" t="e">
        <f>'9'!C30</f>
        <v>#DIV/0!</v>
      </c>
      <c r="G15" s="131" t="e">
        <f>'9'!C37</f>
        <v>#DIV/0!</v>
      </c>
      <c r="H15" s="131" t="e">
        <f>'9'!C44</f>
        <v>#DIV/0!</v>
      </c>
      <c r="I15" s="131" t="e">
        <f>'9'!C49</f>
        <v>#DIV/0!</v>
      </c>
      <c r="J15" s="131" t="e">
        <f>'9'!C54</f>
        <v>#DIV/0!</v>
      </c>
      <c r="K15" s="132" t="e">
        <f t="shared" si="0"/>
        <v>#DIV/0!</v>
      </c>
      <c r="L15" s="114" t="e">
        <f t="shared" si="1"/>
        <v>#DIV/0!</v>
      </c>
      <c r="X15" s="171"/>
      <c r="Y15" s="171"/>
      <c r="Z15" s="171"/>
      <c r="AA15" s="171"/>
      <c r="AB15" s="171"/>
      <c r="AC15" s="171"/>
    </row>
    <row r="16" spans="1:29" s="34" customFormat="1" ht="18.75" customHeight="1" x14ac:dyDescent="0.2">
      <c r="A16" s="104">
        <v>10</v>
      </c>
      <c r="B16" s="105">
        <f>СТАРТ!B18</f>
        <v>0</v>
      </c>
      <c r="C16" s="131" t="e">
        <f>'10'!C13</f>
        <v>#DIV/0!</v>
      </c>
      <c r="D16" s="131" t="e">
        <f>'10'!C18</f>
        <v>#DIV/0!</v>
      </c>
      <c r="E16" s="131" t="e">
        <f>'10'!C25</f>
        <v>#DIV/0!</v>
      </c>
      <c r="F16" s="131" t="e">
        <f>'10'!C30</f>
        <v>#DIV/0!</v>
      </c>
      <c r="G16" s="131" t="e">
        <f>'10'!C37</f>
        <v>#DIV/0!</v>
      </c>
      <c r="H16" s="131" t="e">
        <f>'10'!C44</f>
        <v>#DIV/0!</v>
      </c>
      <c r="I16" s="131" t="e">
        <f>'10'!C49</f>
        <v>#DIV/0!</v>
      </c>
      <c r="J16" s="131" t="e">
        <f>'10'!C54</f>
        <v>#DIV/0!</v>
      </c>
      <c r="K16" s="132" t="e">
        <f t="shared" si="0"/>
        <v>#DIV/0!</v>
      </c>
      <c r="L16" s="114" t="e">
        <f t="shared" si="1"/>
        <v>#DIV/0!</v>
      </c>
      <c r="X16" s="171"/>
      <c r="Y16" s="171"/>
      <c r="Z16" s="171"/>
      <c r="AA16" s="171"/>
      <c r="AB16" s="171"/>
      <c r="AC16" s="171"/>
    </row>
    <row r="17" spans="1:29" s="34" customFormat="1" ht="18.75" customHeight="1" x14ac:dyDescent="0.2">
      <c r="A17" s="104">
        <v>11</v>
      </c>
      <c r="B17" s="105">
        <f>СТАРТ!B19</f>
        <v>0</v>
      </c>
      <c r="C17" s="131" t="e">
        <f>'11'!C13</f>
        <v>#DIV/0!</v>
      </c>
      <c r="D17" s="131" t="e">
        <f>'11'!C18</f>
        <v>#DIV/0!</v>
      </c>
      <c r="E17" s="131" t="e">
        <f>'11'!C25</f>
        <v>#DIV/0!</v>
      </c>
      <c r="F17" s="131" t="e">
        <f>'11'!C30</f>
        <v>#DIV/0!</v>
      </c>
      <c r="G17" s="131" t="e">
        <f>'11'!C37</f>
        <v>#DIV/0!</v>
      </c>
      <c r="H17" s="131" t="e">
        <f>'11'!C44</f>
        <v>#DIV/0!</v>
      </c>
      <c r="I17" s="131" t="e">
        <f>'11'!C49</f>
        <v>#DIV/0!</v>
      </c>
      <c r="J17" s="131" t="e">
        <f>'11'!C54</f>
        <v>#DIV/0!</v>
      </c>
      <c r="K17" s="132" t="e">
        <f t="shared" si="0"/>
        <v>#DIV/0!</v>
      </c>
      <c r="L17" s="114" t="e">
        <f t="shared" si="1"/>
        <v>#DIV/0!</v>
      </c>
      <c r="X17" s="171"/>
      <c r="Y17" s="171"/>
      <c r="Z17" s="171"/>
      <c r="AA17" s="171"/>
      <c r="AB17" s="171"/>
      <c r="AC17" s="171"/>
    </row>
    <row r="18" spans="1:29" s="34" customFormat="1" ht="18.75" customHeight="1" x14ac:dyDescent="0.2">
      <c r="A18" s="104">
        <v>12</v>
      </c>
      <c r="B18" s="105">
        <f>СТАРТ!B20</f>
        <v>0</v>
      </c>
      <c r="C18" s="131" t="e">
        <f>'12'!C13</f>
        <v>#DIV/0!</v>
      </c>
      <c r="D18" s="131" t="e">
        <f>'12'!C18</f>
        <v>#DIV/0!</v>
      </c>
      <c r="E18" s="131" t="e">
        <f>'12'!C25</f>
        <v>#DIV/0!</v>
      </c>
      <c r="F18" s="131" t="e">
        <f>'12'!C30</f>
        <v>#DIV/0!</v>
      </c>
      <c r="G18" s="131" t="e">
        <f>'12'!C37</f>
        <v>#DIV/0!</v>
      </c>
      <c r="H18" s="131" t="e">
        <f>'12'!C44</f>
        <v>#DIV/0!</v>
      </c>
      <c r="I18" s="131" t="e">
        <f>'12'!C49</f>
        <v>#DIV/0!</v>
      </c>
      <c r="J18" s="131" t="e">
        <f>'12'!C54</f>
        <v>#DIV/0!</v>
      </c>
      <c r="K18" s="132" t="e">
        <f t="shared" si="0"/>
        <v>#DIV/0!</v>
      </c>
      <c r="L18" s="114" t="e">
        <f t="shared" si="1"/>
        <v>#DIV/0!</v>
      </c>
      <c r="X18" s="171"/>
      <c r="Y18" s="171"/>
      <c r="Z18" s="171"/>
      <c r="AA18" s="171"/>
      <c r="AB18" s="171"/>
      <c r="AC18" s="171"/>
    </row>
    <row r="19" spans="1:29" s="34" customFormat="1" ht="18.75" customHeight="1" x14ac:dyDescent="0.2">
      <c r="A19" s="104">
        <v>13</v>
      </c>
      <c r="B19" s="105">
        <f>СТАРТ!B21</f>
        <v>0</v>
      </c>
      <c r="C19" s="131" t="e">
        <f>'13'!C13</f>
        <v>#DIV/0!</v>
      </c>
      <c r="D19" s="131" t="e">
        <f>'13'!C18</f>
        <v>#DIV/0!</v>
      </c>
      <c r="E19" s="131" t="e">
        <f>'13'!C25</f>
        <v>#DIV/0!</v>
      </c>
      <c r="F19" s="131" t="e">
        <f>'13'!C30</f>
        <v>#DIV/0!</v>
      </c>
      <c r="G19" s="131" t="e">
        <f>'13'!C37</f>
        <v>#DIV/0!</v>
      </c>
      <c r="H19" s="131" t="e">
        <f>'13'!C44</f>
        <v>#DIV/0!</v>
      </c>
      <c r="I19" s="131" t="e">
        <f>'13'!C49</f>
        <v>#DIV/0!</v>
      </c>
      <c r="J19" s="131" t="e">
        <f>'13'!C54</f>
        <v>#DIV/0!</v>
      </c>
      <c r="K19" s="132" t="e">
        <f t="shared" si="0"/>
        <v>#DIV/0!</v>
      </c>
      <c r="L19" s="114" t="e">
        <f t="shared" si="1"/>
        <v>#DIV/0!</v>
      </c>
    </row>
    <row r="20" spans="1:29" s="34" customFormat="1" ht="18.75" customHeight="1" x14ac:dyDescent="0.2">
      <c r="A20" s="104">
        <v>14</v>
      </c>
      <c r="B20" s="105">
        <f>СТАРТ!B22</f>
        <v>0</v>
      </c>
      <c r="C20" s="131" t="e">
        <f>'14'!C13</f>
        <v>#DIV/0!</v>
      </c>
      <c r="D20" s="131" t="e">
        <f>'14'!C18</f>
        <v>#DIV/0!</v>
      </c>
      <c r="E20" s="131" t="e">
        <f>'14'!C25</f>
        <v>#DIV/0!</v>
      </c>
      <c r="F20" s="131" t="e">
        <f>'14'!C30</f>
        <v>#DIV/0!</v>
      </c>
      <c r="G20" s="131" t="e">
        <f>'14'!C37</f>
        <v>#DIV/0!</v>
      </c>
      <c r="H20" s="131" t="e">
        <f>'14'!C44</f>
        <v>#DIV/0!</v>
      </c>
      <c r="I20" s="131" t="e">
        <f>'14'!C49</f>
        <v>#DIV/0!</v>
      </c>
      <c r="J20" s="131" t="e">
        <f>'14'!C54</f>
        <v>#DIV/0!</v>
      </c>
      <c r="K20" s="132" t="e">
        <f t="shared" si="0"/>
        <v>#DIV/0!</v>
      </c>
      <c r="L20" s="114" t="e">
        <f t="shared" si="1"/>
        <v>#DIV/0!</v>
      </c>
    </row>
    <row r="21" spans="1:29" s="34" customFormat="1" ht="18.75" customHeight="1" x14ac:dyDescent="0.2">
      <c r="A21" s="104">
        <v>15</v>
      </c>
      <c r="B21" s="105">
        <f>СТАРТ!B23</f>
        <v>0</v>
      </c>
      <c r="C21" s="131" t="e">
        <f>'15'!C13</f>
        <v>#DIV/0!</v>
      </c>
      <c r="D21" s="131" t="e">
        <f>'15'!C18</f>
        <v>#DIV/0!</v>
      </c>
      <c r="E21" s="131" t="e">
        <f>'15'!C25</f>
        <v>#DIV/0!</v>
      </c>
      <c r="F21" s="131" t="e">
        <f>'15'!C30</f>
        <v>#DIV/0!</v>
      </c>
      <c r="G21" s="131" t="e">
        <f>'15'!C37</f>
        <v>#DIV/0!</v>
      </c>
      <c r="H21" s="131" t="e">
        <f>'15'!C44</f>
        <v>#DIV/0!</v>
      </c>
      <c r="I21" s="131" t="e">
        <f>'15'!C49</f>
        <v>#DIV/0!</v>
      </c>
      <c r="J21" s="131" t="e">
        <f>'15'!C54</f>
        <v>#DIV/0!</v>
      </c>
      <c r="K21" s="132" t="e">
        <f t="shared" si="0"/>
        <v>#DIV/0!</v>
      </c>
      <c r="L21" s="114" t="e">
        <f t="shared" si="1"/>
        <v>#DIV/0!</v>
      </c>
    </row>
    <row r="22" spans="1:29" s="34" customFormat="1" ht="18.75" customHeight="1" x14ac:dyDescent="0.2">
      <c r="A22" s="104">
        <v>16</v>
      </c>
      <c r="B22" s="105">
        <f>СТАРТ!B24</f>
        <v>0</v>
      </c>
      <c r="C22" s="131" t="e">
        <f>'16'!C13</f>
        <v>#DIV/0!</v>
      </c>
      <c r="D22" s="131" t="e">
        <f>'16'!C18</f>
        <v>#DIV/0!</v>
      </c>
      <c r="E22" s="131" t="e">
        <f>'16'!C25</f>
        <v>#DIV/0!</v>
      </c>
      <c r="F22" s="131" t="e">
        <f>'16'!C30</f>
        <v>#DIV/0!</v>
      </c>
      <c r="G22" s="131" t="e">
        <f>'16'!C37</f>
        <v>#DIV/0!</v>
      </c>
      <c r="H22" s="131" t="e">
        <f>'16'!C44</f>
        <v>#DIV/0!</v>
      </c>
      <c r="I22" s="131" t="e">
        <f>'16'!C49</f>
        <v>#DIV/0!</v>
      </c>
      <c r="J22" s="131" t="e">
        <f>'16'!C54</f>
        <v>#DIV/0!</v>
      </c>
      <c r="K22" s="132" t="e">
        <f t="shared" si="0"/>
        <v>#DIV/0!</v>
      </c>
      <c r="L22" s="114" t="e">
        <f t="shared" si="1"/>
        <v>#DIV/0!</v>
      </c>
    </row>
    <row r="23" spans="1:29" s="34" customFormat="1" ht="18.75" customHeight="1" x14ac:dyDescent="0.2">
      <c r="A23" s="104">
        <v>17</v>
      </c>
      <c r="B23" s="105">
        <f>СТАРТ!B25</f>
        <v>0</v>
      </c>
      <c r="C23" s="131" t="e">
        <f>'17'!C13</f>
        <v>#DIV/0!</v>
      </c>
      <c r="D23" s="131" t="e">
        <f>'17'!C18</f>
        <v>#DIV/0!</v>
      </c>
      <c r="E23" s="131" t="e">
        <f>'17'!C25</f>
        <v>#DIV/0!</v>
      </c>
      <c r="F23" s="131" t="e">
        <f>'17'!C30</f>
        <v>#DIV/0!</v>
      </c>
      <c r="G23" s="131" t="e">
        <f>'17'!C37</f>
        <v>#DIV/0!</v>
      </c>
      <c r="H23" s="131" t="e">
        <f>'17'!C44</f>
        <v>#DIV/0!</v>
      </c>
      <c r="I23" s="131" t="e">
        <f>'17'!C49</f>
        <v>#DIV/0!</v>
      </c>
      <c r="J23" s="131" t="e">
        <f>'17'!C54</f>
        <v>#DIV/0!</v>
      </c>
      <c r="K23" s="132" t="e">
        <f t="shared" si="0"/>
        <v>#DIV/0!</v>
      </c>
      <c r="L23" s="114" t="e">
        <f t="shared" si="1"/>
        <v>#DIV/0!</v>
      </c>
    </row>
    <row r="24" spans="1:29" s="34" customFormat="1" ht="18.75" customHeight="1" x14ac:dyDescent="0.2">
      <c r="A24" s="104">
        <v>18</v>
      </c>
      <c r="B24" s="105">
        <f>СТАРТ!B26</f>
        <v>0</v>
      </c>
      <c r="C24" s="131" t="e">
        <f>'18'!C13</f>
        <v>#DIV/0!</v>
      </c>
      <c r="D24" s="131" t="e">
        <f>'18'!C18</f>
        <v>#DIV/0!</v>
      </c>
      <c r="E24" s="131" t="e">
        <f>'18'!C25</f>
        <v>#DIV/0!</v>
      </c>
      <c r="F24" s="131" t="e">
        <f>'18'!C30</f>
        <v>#DIV/0!</v>
      </c>
      <c r="G24" s="131" t="e">
        <f>'18'!C37</f>
        <v>#DIV/0!</v>
      </c>
      <c r="H24" s="131" t="e">
        <f>'18'!C44</f>
        <v>#DIV/0!</v>
      </c>
      <c r="I24" s="131" t="e">
        <f>'18'!C49</f>
        <v>#DIV/0!</v>
      </c>
      <c r="J24" s="131" t="e">
        <f>'18'!C54</f>
        <v>#DIV/0!</v>
      </c>
      <c r="K24" s="132" t="e">
        <f t="shared" si="0"/>
        <v>#DIV/0!</v>
      </c>
      <c r="L24" s="114" t="e">
        <f t="shared" si="1"/>
        <v>#DIV/0!</v>
      </c>
      <c r="O24" s="169" t="s">
        <v>62</v>
      </c>
      <c r="P24" s="169"/>
      <c r="Q24" s="169"/>
      <c r="R24" s="169"/>
      <c r="S24" s="169"/>
      <c r="T24" s="169"/>
      <c r="U24" s="169"/>
      <c r="V24" s="169"/>
    </row>
    <row r="25" spans="1:29" s="34" customFormat="1" ht="18.75" customHeight="1" x14ac:dyDescent="0.2">
      <c r="A25" s="104">
        <v>19</v>
      </c>
      <c r="B25" s="105">
        <f>СТАРТ!B27</f>
        <v>0</v>
      </c>
      <c r="C25" s="131" t="e">
        <f>'19'!C13</f>
        <v>#DIV/0!</v>
      </c>
      <c r="D25" s="131" t="e">
        <f>'19'!C18</f>
        <v>#DIV/0!</v>
      </c>
      <c r="E25" s="131" t="e">
        <f>'19'!C25</f>
        <v>#DIV/0!</v>
      </c>
      <c r="F25" s="131" t="e">
        <f>'19'!C30</f>
        <v>#DIV/0!</v>
      </c>
      <c r="G25" s="131" t="e">
        <f>'19'!C37</f>
        <v>#DIV/0!</v>
      </c>
      <c r="H25" s="131" t="e">
        <f>'19'!C44</f>
        <v>#DIV/0!</v>
      </c>
      <c r="I25" s="131" t="e">
        <f>'19'!C49</f>
        <v>#DIV/0!</v>
      </c>
      <c r="J25" s="131" t="e">
        <f>'19'!C54</f>
        <v>#DIV/0!</v>
      </c>
      <c r="K25" s="132" t="e">
        <f t="shared" si="0"/>
        <v>#DIV/0!</v>
      </c>
      <c r="L25" s="114" t="e">
        <f t="shared" si="1"/>
        <v>#DIV/0!</v>
      </c>
    </row>
    <row r="26" spans="1:29" s="34" customFormat="1" ht="18.75" customHeight="1" x14ac:dyDescent="0.2">
      <c r="A26" s="104">
        <v>20</v>
      </c>
      <c r="B26" s="105">
        <f>СТАРТ!B28</f>
        <v>0</v>
      </c>
      <c r="C26" s="131" t="e">
        <f>'20'!C13</f>
        <v>#DIV/0!</v>
      </c>
      <c r="D26" s="131" t="e">
        <f>'20'!C18</f>
        <v>#DIV/0!</v>
      </c>
      <c r="E26" s="131" t="e">
        <f>'20'!C25</f>
        <v>#DIV/0!</v>
      </c>
      <c r="F26" s="131" t="e">
        <f>'20'!C30</f>
        <v>#DIV/0!</v>
      </c>
      <c r="G26" s="131" t="e">
        <f>'20'!C37</f>
        <v>#DIV/0!</v>
      </c>
      <c r="H26" s="131" t="e">
        <f>'20'!C44</f>
        <v>#DIV/0!</v>
      </c>
      <c r="I26" s="131" t="e">
        <f>'20'!C49</f>
        <v>#DIV/0!</v>
      </c>
      <c r="J26" s="131" t="e">
        <f>'20'!C54</f>
        <v>#DIV/0!</v>
      </c>
      <c r="K26" s="132" t="e">
        <f t="shared" si="0"/>
        <v>#DIV/0!</v>
      </c>
      <c r="L26" s="114" t="e">
        <f t="shared" si="1"/>
        <v>#DIV/0!</v>
      </c>
    </row>
    <row r="27" spans="1:29" s="34" customFormat="1" ht="18.75" customHeight="1" x14ac:dyDescent="0.2">
      <c r="A27" s="173" t="s">
        <v>16</v>
      </c>
      <c r="B27" s="173"/>
      <c r="C27" s="133" t="e">
        <f t="shared" ref="C27:J27" si="2">AVERAGE(C7:C26)</f>
        <v>#DIV/0!</v>
      </c>
      <c r="D27" s="133" t="e">
        <f t="shared" si="2"/>
        <v>#DIV/0!</v>
      </c>
      <c r="E27" s="133" t="e">
        <f t="shared" si="2"/>
        <v>#DIV/0!</v>
      </c>
      <c r="F27" s="133" t="e">
        <f t="shared" si="2"/>
        <v>#DIV/0!</v>
      </c>
      <c r="G27" s="133" t="e">
        <f t="shared" si="2"/>
        <v>#DIV/0!</v>
      </c>
      <c r="H27" s="133" t="e">
        <f t="shared" si="2"/>
        <v>#DIV/0!</v>
      </c>
      <c r="I27" s="133" t="e">
        <f t="shared" si="2"/>
        <v>#DIV/0!</v>
      </c>
      <c r="J27" s="133" t="e">
        <f t="shared" si="2"/>
        <v>#DIV/0!</v>
      </c>
      <c r="K27" s="132" t="e">
        <f t="shared" si="0"/>
        <v>#DIV/0!</v>
      </c>
      <c r="L27" s="114" t="e">
        <f t="shared" si="1"/>
        <v>#DIV/0!</v>
      </c>
    </row>
    <row r="28" spans="1:29" ht="18.75" customHeight="1" x14ac:dyDescent="0.25">
      <c r="A28" s="168" t="s">
        <v>54</v>
      </c>
      <c r="B28" s="168"/>
      <c r="C28" s="115" t="e">
        <f>IF(C27&gt;4.44,"Высокий",IF(AND(C27&lt;4.49,C27&gt;3.24),"Повышенный",IF(AND(C27&lt;2.1,C27&gt;1.24),"Ниже среднего",IF(AND(C27&lt;3.29,C27&gt;2),"Средний","Критический"))))</f>
        <v>#DIV/0!</v>
      </c>
      <c r="D28" s="115" t="e">
        <f t="shared" ref="D28:K28" si="3">IF(D27&gt;4.44,"Высокий",IF(AND(D27&lt;4.49,D27&gt;3.24),"Повышенный",IF(AND(D27&lt;2.1,D27&gt;1.24),"Ниже среднего",IF(AND(D27&lt;3.29,D27&gt;2),"Средний","Критический"))))</f>
        <v>#DIV/0!</v>
      </c>
      <c r="E28" s="115" t="e">
        <f t="shared" si="3"/>
        <v>#DIV/0!</v>
      </c>
      <c r="F28" s="115" t="e">
        <f t="shared" si="3"/>
        <v>#DIV/0!</v>
      </c>
      <c r="G28" s="115" t="e">
        <f t="shared" si="3"/>
        <v>#DIV/0!</v>
      </c>
      <c r="H28" s="115" t="e">
        <f t="shared" si="3"/>
        <v>#DIV/0!</v>
      </c>
      <c r="I28" s="115" t="e">
        <f t="shared" si="3"/>
        <v>#DIV/0!</v>
      </c>
      <c r="J28" s="115" t="e">
        <f t="shared" si="3"/>
        <v>#DIV/0!</v>
      </c>
      <c r="K28" s="115" t="e">
        <f t="shared" si="3"/>
        <v>#DIV/0!</v>
      </c>
    </row>
    <row r="31" spans="1:29" x14ac:dyDescent="0.25">
      <c r="A31" s="25"/>
      <c r="B31" s="46"/>
      <c r="C31" s="91"/>
      <c r="E31" s="91"/>
    </row>
    <row r="32" spans="1:29" x14ac:dyDescent="0.25">
      <c r="A32" s="25"/>
      <c r="B32" s="46"/>
      <c r="C32" s="91"/>
    </row>
    <row r="33" spans="1:3" hidden="1" x14ac:dyDescent="0.25">
      <c r="A33" s="25"/>
      <c r="B33" s="7" t="s">
        <v>56</v>
      </c>
      <c r="C33" s="108">
        <f>COUNTIF(L7:L26,"Критический")</f>
        <v>0</v>
      </c>
    </row>
    <row r="34" spans="1:3" hidden="1" x14ac:dyDescent="0.25">
      <c r="B34" s="7" t="s">
        <v>57</v>
      </c>
      <c r="C34" s="108">
        <f>COUNTIF(L7:L26,"Ниже среднего")</f>
        <v>0</v>
      </c>
    </row>
    <row r="35" spans="1:3" hidden="1" x14ac:dyDescent="0.25">
      <c r="A35" s="25"/>
      <c r="B35" s="38" t="s">
        <v>58</v>
      </c>
      <c r="C35" s="108">
        <f>COUNTIF(L7:L26,"Средний")</f>
        <v>0</v>
      </c>
    </row>
    <row r="36" spans="1:3" hidden="1" x14ac:dyDescent="0.25">
      <c r="A36" s="25"/>
      <c r="B36" s="38" t="s">
        <v>59</v>
      </c>
      <c r="C36" s="108">
        <f>COUNTIF(L7:L26,"Повышенный")</f>
        <v>0</v>
      </c>
    </row>
    <row r="37" spans="1:3" ht="15.75" hidden="1" x14ac:dyDescent="0.25">
      <c r="A37" s="25"/>
      <c r="B37" s="38" t="s">
        <v>60</v>
      </c>
      <c r="C37" s="109">
        <f>COUNTIF(L7:L26,"Высокий")</f>
        <v>0</v>
      </c>
    </row>
    <row r="38" spans="1:3" x14ac:dyDescent="0.25">
      <c r="A38" s="25"/>
      <c r="B38" s="46"/>
      <c r="C38" s="108"/>
    </row>
    <row r="39" spans="1:3" x14ac:dyDescent="0.25">
      <c r="A39" s="25"/>
      <c r="B39" s="46"/>
      <c r="C39" s="91"/>
    </row>
    <row r="40" spans="1:3" x14ac:dyDescent="0.25">
      <c r="A40" s="25"/>
      <c r="B40" s="25"/>
    </row>
    <row r="41" spans="1:3" x14ac:dyDescent="0.25">
      <c r="A41" s="25"/>
      <c r="B41" s="25"/>
    </row>
    <row r="42" spans="1:3" x14ac:dyDescent="0.25">
      <c r="A42" s="25"/>
      <c r="B42" s="25"/>
    </row>
    <row r="43" spans="1:3" x14ac:dyDescent="0.25">
      <c r="A43" s="47"/>
      <c r="B43" s="46"/>
    </row>
    <row r="44" spans="1:3" x14ac:dyDescent="0.25">
      <c r="A44" s="47"/>
      <c r="B44" s="46"/>
    </row>
    <row r="45" spans="1:3" x14ac:dyDescent="0.25">
      <c r="A45" s="47"/>
      <c r="B45" s="46"/>
    </row>
    <row r="46" spans="1:3" x14ac:dyDescent="0.25">
      <c r="A46" s="25"/>
      <c r="B46" s="25"/>
    </row>
    <row r="47" spans="1:3" x14ac:dyDescent="0.25">
      <c r="A47" s="25"/>
      <c r="B47" s="46"/>
    </row>
  </sheetData>
  <sheetProtection sheet="1" selectLockedCells="1"/>
  <mergeCells count="13">
    <mergeCell ref="A28:B28"/>
    <mergeCell ref="O24:V24"/>
    <mergeCell ref="O7:V9"/>
    <mergeCell ref="X11:AC18"/>
    <mergeCell ref="C2:H2"/>
    <mergeCell ref="A27:B27"/>
    <mergeCell ref="N3:X3"/>
    <mergeCell ref="T5:V5"/>
    <mergeCell ref="O5:P5"/>
    <mergeCell ref="O6:P6"/>
    <mergeCell ref="Q4:R4"/>
    <mergeCell ref="T6:V6"/>
    <mergeCell ref="W10:AC10"/>
  </mergeCells>
  <conditionalFormatting sqref="B7:B26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СТАРТ!B9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02" t="s">
        <v>4</v>
      </c>
      <c r="B4" s="99"/>
      <c r="C4" s="102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01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01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00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СТАРТ!B10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СТАРТ!B11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СТАРТ!B12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СТАРТ!B13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СТАРТ!B14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СТАРТ!B15</f>
        <v>0</v>
      </c>
      <c r="C3" s="61">
        <f>СТАРТ!D5</f>
        <v>0</v>
      </c>
      <c r="D3" s="75"/>
      <c r="E3" s="159" t="s">
        <v>76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1" t="s">
        <v>4</v>
      </c>
      <c r="B4" s="118"/>
      <c r="C4" s="121" t="s">
        <v>5</v>
      </c>
      <c r="D4" s="55"/>
      <c r="E4" s="55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5"/>
      <c r="E5" s="55"/>
      <c r="F5" s="55"/>
      <c r="G5" s="57"/>
      <c r="H5" s="158" t="s">
        <v>19</v>
      </c>
      <c r="I5" s="158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3" t="s">
        <v>21</v>
      </c>
      <c r="B6" s="83" t="s">
        <v>12</v>
      </c>
      <c r="C6" s="83" t="s">
        <v>3</v>
      </c>
      <c r="D6" s="74"/>
      <c r="E6" s="74"/>
      <c r="F6" s="150">
        <f>СТАРТ!B3</f>
        <v>0</v>
      </c>
      <c r="G6" s="150"/>
      <c r="I6" s="52"/>
      <c r="J6" s="53"/>
      <c r="L6" s="153">
        <f>A3</f>
        <v>0</v>
      </c>
      <c r="M6" s="153"/>
    </row>
    <row r="7" spans="1:25" ht="45.75" customHeight="1" x14ac:dyDescent="0.25">
      <c r="A7" s="156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1"/>
      <c r="D7" s="72"/>
      <c r="E7" s="72"/>
      <c r="F7" s="151" t="s">
        <v>15</v>
      </c>
      <c r="G7" s="151"/>
      <c r="H7" s="32"/>
      <c r="I7" s="49"/>
      <c r="J7" s="50"/>
      <c r="L7" s="151" t="s">
        <v>4</v>
      </c>
      <c r="M7" s="151"/>
      <c r="O7" s="152" t="s">
        <v>13</v>
      </c>
      <c r="P7" s="152"/>
      <c r="Q7" s="152"/>
      <c r="R7" s="152"/>
      <c r="S7" s="152"/>
      <c r="T7" s="97"/>
    </row>
    <row r="8" spans="1:25" ht="60" customHeight="1" x14ac:dyDescent="0.25">
      <c r="A8" s="157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1"/>
      <c r="D8" s="73"/>
      <c r="E8" s="73"/>
      <c r="F8" s="73"/>
      <c r="O8" s="154" t="s">
        <v>50</v>
      </c>
      <c r="P8" s="154"/>
      <c r="Q8" s="154"/>
      <c r="R8" s="154"/>
      <c r="S8" s="149" t="s">
        <v>51</v>
      </c>
      <c r="T8" s="161"/>
    </row>
    <row r="9" spans="1:25" ht="60" customHeight="1" x14ac:dyDescent="0.25">
      <c r="A9" s="157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1"/>
      <c r="D9" s="73"/>
      <c r="E9" s="73"/>
      <c r="F9" s="73"/>
      <c r="O9" s="154"/>
      <c r="P9" s="154"/>
      <c r="Q9" s="154"/>
      <c r="R9" s="154"/>
      <c r="S9" s="149"/>
      <c r="T9" s="161"/>
      <c r="Y9" s="54"/>
    </row>
    <row r="10" spans="1:25" ht="48" customHeight="1" x14ac:dyDescent="0.25">
      <c r="A10" s="157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1"/>
      <c r="D10" s="73"/>
      <c r="E10" s="73"/>
      <c r="F10" s="73"/>
      <c r="H10" s="49"/>
      <c r="I10" s="49"/>
      <c r="J10" s="50"/>
      <c r="O10" s="116"/>
      <c r="P10" s="116"/>
      <c r="Q10" s="116"/>
      <c r="R10" s="116"/>
      <c r="S10" s="149"/>
      <c r="T10" s="120"/>
    </row>
    <row r="11" spans="1:25" ht="60" customHeight="1" x14ac:dyDescent="0.25">
      <c r="A11" s="157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1"/>
      <c r="D11" s="43"/>
      <c r="E11" s="43"/>
      <c r="F11" s="43"/>
      <c r="H11" s="41"/>
      <c r="I11" s="41"/>
      <c r="J11" s="42"/>
      <c r="O11" s="116"/>
      <c r="P11" s="116"/>
      <c r="Q11" s="116"/>
      <c r="R11" s="116"/>
      <c r="S11" s="149"/>
      <c r="T11" s="120"/>
    </row>
    <row r="12" spans="1:25" ht="45.75" customHeight="1" x14ac:dyDescent="0.25">
      <c r="A12" s="157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1"/>
      <c r="D12" s="43"/>
      <c r="E12" s="43"/>
      <c r="F12" s="43"/>
      <c r="G12" s="41"/>
      <c r="H12" s="41"/>
      <c r="I12" s="41"/>
      <c r="J12" s="42"/>
      <c r="O12" s="98"/>
      <c r="P12" s="98"/>
      <c r="Q12" s="98"/>
      <c r="R12" s="98"/>
      <c r="S12" s="98"/>
      <c r="T12" s="119"/>
    </row>
    <row r="13" spans="1:25" ht="18" customHeight="1" x14ac:dyDescent="0.25">
      <c r="A13" s="165" t="s">
        <v>27</v>
      </c>
      <c r="B13" s="166"/>
      <c r="C13" s="82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6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1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7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1"/>
      <c r="D15" s="74"/>
      <c r="E15" s="74"/>
      <c r="F15" s="74"/>
      <c r="O15" s="86"/>
      <c r="P15" s="86"/>
      <c r="Q15" s="86"/>
      <c r="R15" s="86"/>
      <c r="S15" s="86"/>
    </row>
    <row r="16" spans="1:25" ht="60" customHeight="1" x14ac:dyDescent="0.25">
      <c r="A16" s="157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1"/>
      <c r="D16" s="74"/>
      <c r="E16" s="74"/>
      <c r="F16" s="74"/>
      <c r="G16" s="148" t="s">
        <v>46</v>
      </c>
      <c r="H16" s="148"/>
      <c r="I16" s="148"/>
      <c r="J16" s="148"/>
      <c r="K16" s="148"/>
      <c r="L16" s="148"/>
      <c r="O16" s="86"/>
      <c r="P16" s="86"/>
      <c r="Q16" s="86"/>
      <c r="R16" s="86"/>
      <c r="S16" s="86"/>
    </row>
    <row r="17" spans="1:19" ht="45" customHeight="1" x14ac:dyDescent="0.3">
      <c r="A17" s="167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1"/>
      <c r="D17" s="74"/>
      <c r="E17" s="74"/>
      <c r="F17" s="74"/>
      <c r="G17" s="148"/>
      <c r="H17" s="148"/>
      <c r="I17" s="148"/>
      <c r="J17" s="148"/>
      <c r="K17" s="148"/>
      <c r="L17" s="148"/>
      <c r="O17" s="86"/>
      <c r="P17" s="103"/>
      <c r="Q17" s="103"/>
      <c r="R17" s="103"/>
      <c r="S17" s="87"/>
    </row>
    <row r="18" spans="1:19" ht="18" customHeight="1" x14ac:dyDescent="0.25">
      <c r="A18" s="165" t="s">
        <v>29</v>
      </c>
      <c r="B18" s="166"/>
      <c r="C18" s="82" t="e">
        <f>AVERAGE(C14:C17)</f>
        <v>#DIV/0!</v>
      </c>
      <c r="D18" s="74"/>
      <c r="E18" s="74"/>
      <c r="F18" s="74"/>
      <c r="G18" s="126"/>
      <c r="H18" s="126"/>
      <c r="I18" s="126"/>
      <c r="J18" s="126"/>
      <c r="K18" s="126"/>
      <c r="L18" s="126"/>
    </row>
    <row r="19" spans="1:19" ht="45" x14ac:dyDescent="0.25">
      <c r="A19" s="156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1"/>
      <c r="D19" s="74"/>
      <c r="E19" s="74"/>
      <c r="F19" s="74"/>
      <c r="G19" s="126"/>
      <c r="H19" s="126"/>
      <c r="I19" s="126"/>
      <c r="J19" s="126"/>
      <c r="K19" s="126"/>
      <c r="L19" s="126"/>
    </row>
    <row r="20" spans="1:19" ht="75" x14ac:dyDescent="0.25">
      <c r="A20" s="157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1"/>
      <c r="D20" s="74"/>
      <c r="E20" s="74"/>
      <c r="F20" s="74"/>
      <c r="G20" s="117"/>
      <c r="H20" s="117"/>
      <c r="I20" s="117"/>
      <c r="J20" s="117"/>
      <c r="K20" s="117"/>
      <c r="L20" s="117"/>
    </row>
    <row r="21" spans="1:19" ht="75" x14ac:dyDescent="0.25">
      <c r="A21" s="157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1"/>
      <c r="D21" s="74"/>
      <c r="E21" s="74"/>
      <c r="F21" s="74"/>
    </row>
    <row r="22" spans="1:19" ht="60" x14ac:dyDescent="0.25">
      <c r="A22" s="157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1"/>
      <c r="D22" s="74"/>
      <c r="E22" s="74"/>
      <c r="F22" s="74"/>
    </row>
    <row r="23" spans="1:19" ht="60" x14ac:dyDescent="0.25">
      <c r="A23" s="157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1"/>
      <c r="D23" s="74"/>
      <c r="E23" s="74"/>
      <c r="F23" s="74"/>
    </row>
    <row r="24" spans="1:19" ht="60.75" customHeight="1" x14ac:dyDescent="0.25">
      <c r="A24" s="167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1"/>
      <c r="D24" s="74"/>
      <c r="E24" s="74"/>
      <c r="F24" s="74"/>
    </row>
    <row r="25" spans="1:19" ht="18" customHeight="1" x14ac:dyDescent="0.25">
      <c r="A25" s="163" t="s">
        <v>30</v>
      </c>
      <c r="B25" s="164"/>
      <c r="C25" s="82" t="e">
        <f>AVERAGE(C19:C24)</f>
        <v>#DIV/0!</v>
      </c>
      <c r="D25" s="74"/>
      <c r="E25" s="74"/>
      <c r="F25" s="74"/>
    </row>
    <row r="26" spans="1:19" ht="33.75" customHeight="1" x14ac:dyDescent="0.25">
      <c r="A26" s="162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1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2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1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2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1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2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1"/>
      <c r="D29" s="74"/>
      <c r="E29" s="74"/>
      <c r="F29" s="74"/>
      <c r="K29" s="59"/>
      <c r="L29" s="59"/>
      <c r="M29" s="59"/>
    </row>
    <row r="30" spans="1:19" ht="18" customHeight="1" x14ac:dyDescent="0.25">
      <c r="A30" s="163" t="s">
        <v>31</v>
      </c>
      <c r="B30" s="164"/>
      <c r="C30" s="82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1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2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1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2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1"/>
      <c r="D33" s="74"/>
      <c r="E33" s="74"/>
      <c r="F33" s="74"/>
    </row>
    <row r="34" spans="1:6" ht="33" customHeight="1" x14ac:dyDescent="0.25">
      <c r="A34" s="162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1"/>
      <c r="D34" s="74"/>
      <c r="E34" s="74"/>
      <c r="F34" s="74"/>
    </row>
    <row r="35" spans="1:6" ht="60" x14ac:dyDescent="0.25">
      <c r="A35" s="162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1"/>
      <c r="D35" s="74"/>
      <c r="E35" s="74"/>
      <c r="F35" s="74"/>
    </row>
    <row r="36" spans="1:6" ht="45" x14ac:dyDescent="0.25">
      <c r="A36" s="162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1"/>
      <c r="D36" s="74"/>
      <c r="E36" s="74"/>
      <c r="F36" s="74"/>
    </row>
    <row r="37" spans="1:6" ht="18" customHeight="1" x14ac:dyDescent="0.25">
      <c r="A37" s="163" t="s">
        <v>32</v>
      </c>
      <c r="B37" s="164"/>
      <c r="C37" s="82" t="e">
        <f>AVERAGE(C31:C36)</f>
        <v>#DIV/0!</v>
      </c>
      <c r="D37" s="74"/>
      <c r="E37" s="74"/>
      <c r="F37" s="74"/>
    </row>
    <row r="38" spans="1:6" ht="45" x14ac:dyDescent="0.25">
      <c r="A38" s="162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1"/>
      <c r="D38" s="74"/>
      <c r="E38" s="74"/>
      <c r="F38" s="74"/>
    </row>
    <row r="39" spans="1:6" ht="60" x14ac:dyDescent="0.25">
      <c r="A39" s="162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1"/>
      <c r="D39" s="74"/>
      <c r="E39" s="74"/>
      <c r="F39" s="74"/>
    </row>
    <row r="40" spans="1:6" ht="64.5" customHeight="1" x14ac:dyDescent="0.25">
      <c r="A40" s="162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1"/>
      <c r="D40" s="74"/>
      <c r="E40" s="74"/>
      <c r="F40" s="74"/>
    </row>
    <row r="41" spans="1:6" ht="45" x14ac:dyDescent="0.25">
      <c r="A41" s="162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1"/>
      <c r="D41" s="74"/>
      <c r="E41" s="74"/>
      <c r="F41" s="74"/>
    </row>
    <row r="42" spans="1:6" ht="60" x14ac:dyDescent="0.25">
      <c r="A42" s="162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1"/>
      <c r="D42" s="74"/>
      <c r="E42" s="74"/>
      <c r="F42" s="74"/>
    </row>
    <row r="43" spans="1:6" ht="45" x14ac:dyDescent="0.25">
      <c r="A43" s="162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1"/>
      <c r="D43" s="74"/>
      <c r="E43" s="74"/>
      <c r="F43" s="74"/>
    </row>
    <row r="44" spans="1:6" ht="17.25" customHeight="1" x14ac:dyDescent="0.25">
      <c r="A44" s="163" t="s">
        <v>34</v>
      </c>
      <c r="B44" s="164"/>
      <c r="C44" s="82" t="e">
        <f>AVERAGE(C38:C43)</f>
        <v>#DIV/0!</v>
      </c>
      <c r="D44" s="74"/>
      <c r="E44" s="74"/>
      <c r="F44" s="74"/>
    </row>
    <row r="45" spans="1:6" ht="60" x14ac:dyDescent="0.25">
      <c r="A45" s="162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1"/>
      <c r="D45" s="74"/>
      <c r="E45" s="74"/>
      <c r="F45" s="74"/>
    </row>
    <row r="46" spans="1:6" ht="23.25" customHeight="1" x14ac:dyDescent="0.25">
      <c r="A46" s="162"/>
      <c r="B46" s="48" t="str">
        <f>УПРАВЛЕНИЕ!B39</f>
        <v>Выражает деятельное неприятие действий, приносящих вред природе.</v>
      </c>
      <c r="C46" s="81"/>
      <c r="D46" s="74"/>
      <c r="E46" s="74"/>
      <c r="F46" s="74"/>
    </row>
    <row r="47" spans="1:6" ht="30" x14ac:dyDescent="0.25">
      <c r="A47" s="162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1"/>
      <c r="D47" s="74"/>
      <c r="E47" s="74"/>
      <c r="F47" s="74"/>
    </row>
    <row r="48" spans="1:6" ht="45" x14ac:dyDescent="0.25">
      <c r="A48" s="162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1"/>
      <c r="D48" s="74"/>
      <c r="E48" s="74"/>
      <c r="F48" s="74"/>
    </row>
    <row r="49" spans="1:6" ht="18" customHeight="1" x14ac:dyDescent="0.25">
      <c r="A49" s="163" t="s">
        <v>44</v>
      </c>
      <c r="B49" s="164"/>
      <c r="C49" s="82" t="e">
        <f>AVERAGE(C45:C48)</f>
        <v>#DIV/0!</v>
      </c>
      <c r="D49" s="74"/>
      <c r="E49" s="74"/>
      <c r="F49" s="74"/>
    </row>
    <row r="50" spans="1:6" ht="32.25" customHeight="1" x14ac:dyDescent="0.25">
      <c r="A50" s="162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1"/>
      <c r="D50" s="74"/>
      <c r="E50" s="74"/>
      <c r="F50" s="74"/>
    </row>
    <row r="51" spans="1:6" ht="60" x14ac:dyDescent="0.25">
      <c r="A51" s="162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1"/>
      <c r="D51" s="74"/>
      <c r="E51" s="74"/>
      <c r="F51" s="74"/>
    </row>
    <row r="52" spans="1:6" ht="30" x14ac:dyDescent="0.25">
      <c r="A52" s="162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1"/>
      <c r="D52" s="74"/>
      <c r="E52" s="74"/>
      <c r="F52" s="74"/>
    </row>
    <row r="53" spans="1:6" ht="47.25" customHeight="1" x14ac:dyDescent="0.25">
      <c r="A53" s="162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1"/>
      <c r="D53" s="74"/>
      <c r="E53" s="74"/>
      <c r="F53" s="74"/>
    </row>
    <row r="54" spans="1:6" x14ac:dyDescent="0.25">
      <c r="A54" s="163" t="s">
        <v>35</v>
      </c>
      <c r="B54" s="164"/>
      <c r="C54" s="82" t="e">
        <f>AVERAGE(C50:C53)</f>
        <v>#DIV/0!</v>
      </c>
      <c r="D54" s="74"/>
      <c r="E54" s="74"/>
      <c r="F54" s="74"/>
    </row>
    <row r="55" spans="1:6" s="38" customFormat="1" x14ac:dyDescent="0.25">
      <c r="A55" s="123"/>
      <c r="B55" s="124"/>
      <c r="C55" s="125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4" t="s">
        <v>16</v>
      </c>
      <c r="B64" s="85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2023-07-16T17:04:04Z</cp:lastPrinted>
  <dcterms:created xsi:type="dcterms:W3CDTF">2022-01-06T05:02:28Z</dcterms:created>
  <dcterms:modified xsi:type="dcterms:W3CDTF">2024-02-22T10:52:23Z</dcterms:modified>
</cp:coreProperties>
</file>