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789405C5-8BFA-42FC-97DE-755A3568E2D1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37" sheetId="101" r:id="rId39"/>
    <sheet name="38" sheetId="102" r:id="rId40"/>
    <sheet name="39" sheetId="91" r:id="rId41"/>
    <sheet name="40" sheetId="92" r:id="rId42"/>
    <sheet name="41" sheetId="93" r:id="rId43"/>
    <sheet name="42" sheetId="94" r:id="rId44"/>
    <sheet name="СВОД" sheetId="44" r:id="rId4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4" l="1"/>
  <c r="K50" i="44"/>
  <c r="L8" i="44"/>
  <c r="L9" i="44"/>
  <c r="L10" i="44"/>
  <c r="L11" i="44"/>
  <c r="L12" i="44"/>
  <c r="L13" i="44"/>
  <c r="L14" i="44"/>
  <c r="L15" i="44"/>
  <c r="L16" i="44"/>
  <c r="L17" i="44"/>
  <c r="L18" i="44"/>
  <c r="L19" i="44"/>
  <c r="L20" i="44"/>
  <c r="L21" i="44"/>
  <c r="L22" i="44"/>
  <c r="L23" i="44"/>
  <c r="L24" i="44"/>
  <c r="L25" i="44"/>
  <c r="L26" i="44"/>
  <c r="L27" i="44"/>
  <c r="L28" i="44"/>
  <c r="L29" i="44"/>
  <c r="L30" i="44"/>
  <c r="L31" i="44"/>
  <c r="L32" i="44"/>
  <c r="L33" i="44"/>
  <c r="L34" i="44"/>
  <c r="L35" i="44"/>
  <c r="L36" i="44"/>
  <c r="L37" i="44"/>
  <c r="L38" i="44"/>
  <c r="L39" i="44"/>
  <c r="L40" i="44"/>
  <c r="L41" i="44"/>
  <c r="L42" i="44"/>
  <c r="L43" i="44"/>
  <c r="L44" i="44"/>
  <c r="L45" i="44"/>
  <c r="L46" i="44"/>
  <c r="L47" i="44"/>
  <c r="L48" i="44"/>
  <c r="L49" i="44"/>
  <c r="L7" i="44"/>
  <c r="D50" i="44"/>
  <c r="E50" i="44"/>
  <c r="F50" i="44"/>
  <c r="G50" i="44"/>
  <c r="H50" i="44"/>
  <c r="I50" i="44"/>
  <c r="J50" i="44"/>
  <c r="B36" i="94" l="1"/>
  <c r="B35" i="94"/>
  <c r="B36" i="93"/>
  <c r="B35" i="93"/>
  <c r="B36" i="92"/>
  <c r="B35" i="92"/>
  <c r="B36" i="91"/>
  <c r="B35" i="91"/>
  <c r="B36" i="102"/>
  <c r="B35" i="102"/>
  <c r="B36" i="101"/>
  <c r="B35" i="10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C13" i="94" l="1"/>
  <c r="B48" i="44"/>
  <c r="B3" i="94"/>
  <c r="I2" i="44" l="1"/>
  <c r="I43" i="44"/>
  <c r="I37" i="44"/>
  <c r="J32" i="44"/>
  <c r="D32" i="44"/>
  <c r="I28" i="44"/>
  <c r="E28" i="44"/>
  <c r="G23" i="44"/>
  <c r="J20" i="44"/>
  <c r="H18" i="44"/>
  <c r="D18" i="44"/>
  <c r="F12" i="44"/>
  <c r="F4" i="94"/>
  <c r="B3" i="93"/>
  <c r="F4" i="93" s="1"/>
  <c r="B3" i="92"/>
  <c r="F4" i="92" s="1"/>
  <c r="B3" i="91"/>
  <c r="B3" i="102"/>
  <c r="F4" i="102" s="1"/>
  <c r="B3" i="101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F4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63" i="102" s="1"/>
  <c r="B53" i="102"/>
  <c r="B52" i="102"/>
  <c r="B51" i="102"/>
  <c r="B50" i="102"/>
  <c r="A50" i="102"/>
  <c r="C49" i="102"/>
  <c r="B62" i="102" s="1"/>
  <c r="B48" i="102"/>
  <c r="B47" i="102"/>
  <c r="B46" i="102"/>
  <c r="B45" i="102"/>
  <c r="A45" i="102"/>
  <c r="C44" i="102"/>
  <c r="B61" i="102" s="1"/>
  <c r="B43" i="102"/>
  <c r="B42" i="102"/>
  <c r="B41" i="102"/>
  <c r="B40" i="102"/>
  <c r="B39" i="102"/>
  <c r="B38" i="102"/>
  <c r="A38" i="102"/>
  <c r="C37" i="102"/>
  <c r="B60" i="102" s="1"/>
  <c r="B34" i="102"/>
  <c r="B33" i="102"/>
  <c r="B32" i="102"/>
  <c r="B31" i="102"/>
  <c r="A31" i="102"/>
  <c r="C30" i="102"/>
  <c r="B59" i="102" s="1"/>
  <c r="B29" i="102"/>
  <c r="B28" i="102"/>
  <c r="B27" i="102"/>
  <c r="B26" i="102"/>
  <c r="A26" i="102"/>
  <c r="C25" i="102"/>
  <c r="B58" i="102" s="1"/>
  <c r="B24" i="102"/>
  <c r="B23" i="102"/>
  <c r="B22" i="102"/>
  <c r="B21" i="102"/>
  <c r="B20" i="102"/>
  <c r="B19" i="102"/>
  <c r="A19" i="102"/>
  <c r="C18" i="102"/>
  <c r="B57" i="102" s="1"/>
  <c r="B17" i="102"/>
  <c r="B16" i="102"/>
  <c r="B15" i="102"/>
  <c r="B14" i="102"/>
  <c r="A14" i="102"/>
  <c r="C13" i="102"/>
  <c r="B56" i="102" s="1"/>
  <c r="B64" i="102" s="1"/>
  <c r="L14" i="102" s="1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63" i="101" s="1"/>
  <c r="B53" i="101"/>
  <c r="B52" i="101"/>
  <c r="B51" i="101"/>
  <c r="B50" i="101"/>
  <c r="A50" i="101"/>
  <c r="C49" i="101"/>
  <c r="B62" i="101" s="1"/>
  <c r="B48" i="101"/>
  <c r="B47" i="101"/>
  <c r="B46" i="101"/>
  <c r="B45" i="101"/>
  <c r="A45" i="101"/>
  <c r="C44" i="101"/>
  <c r="B61" i="101" s="1"/>
  <c r="B43" i="101"/>
  <c r="B42" i="101"/>
  <c r="B41" i="101"/>
  <c r="B40" i="101"/>
  <c r="B39" i="101"/>
  <c r="B38" i="101"/>
  <c r="A38" i="101"/>
  <c r="C37" i="101"/>
  <c r="B60" i="101" s="1"/>
  <c r="B34" i="101"/>
  <c r="B33" i="101"/>
  <c r="B32" i="101"/>
  <c r="B31" i="101"/>
  <c r="A31" i="101"/>
  <c r="C30" i="101"/>
  <c r="B59" i="101" s="1"/>
  <c r="B29" i="101"/>
  <c r="B28" i="101"/>
  <c r="B27" i="101"/>
  <c r="B26" i="101"/>
  <c r="A26" i="101"/>
  <c r="C25" i="101"/>
  <c r="B58" i="101" s="1"/>
  <c r="B24" i="101"/>
  <c r="B23" i="101"/>
  <c r="B22" i="101"/>
  <c r="B21" i="101"/>
  <c r="B20" i="101"/>
  <c r="B19" i="101"/>
  <c r="A19" i="101"/>
  <c r="C18" i="101"/>
  <c r="B57" i="101" s="1"/>
  <c r="B17" i="101"/>
  <c r="B16" i="101"/>
  <c r="B15" i="101"/>
  <c r="B14" i="101"/>
  <c r="A14" i="101"/>
  <c r="C13" i="101"/>
  <c r="B56" i="101" s="1"/>
  <c r="B64" i="101" s="1"/>
  <c r="L14" i="101" s="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B62" i="94"/>
  <c r="C54" i="94"/>
  <c r="B63" i="94" s="1"/>
  <c r="B53" i="94"/>
  <c r="B52" i="94"/>
  <c r="B51" i="94"/>
  <c r="B50" i="94"/>
  <c r="A50" i="94"/>
  <c r="C49" i="94"/>
  <c r="I48" i="44" s="1"/>
  <c r="B48" i="94"/>
  <c r="B47" i="94"/>
  <c r="B46" i="94"/>
  <c r="B45" i="94"/>
  <c r="A45" i="94"/>
  <c r="C44" i="94"/>
  <c r="B61" i="94" s="1"/>
  <c r="B43" i="94"/>
  <c r="B42" i="94"/>
  <c r="B41" i="94"/>
  <c r="B40" i="94"/>
  <c r="B39" i="94"/>
  <c r="B38" i="94"/>
  <c r="A38" i="94"/>
  <c r="C37" i="94"/>
  <c r="B60" i="94" s="1"/>
  <c r="B34" i="94"/>
  <c r="B33" i="94"/>
  <c r="B32" i="94"/>
  <c r="B31" i="94"/>
  <c r="A31" i="94"/>
  <c r="C30" i="94"/>
  <c r="B59" i="94" s="1"/>
  <c r="B29" i="94"/>
  <c r="B28" i="94"/>
  <c r="B27" i="94"/>
  <c r="B26" i="94"/>
  <c r="A26" i="94"/>
  <c r="C25" i="94"/>
  <c r="B58" i="94" s="1"/>
  <c r="B24" i="94"/>
  <c r="B23" i="94"/>
  <c r="B22" i="94"/>
  <c r="B21" i="94"/>
  <c r="B20" i="94"/>
  <c r="B19" i="94"/>
  <c r="A19" i="94"/>
  <c r="C18" i="94"/>
  <c r="B57" i="94" s="1"/>
  <c r="B17" i="94"/>
  <c r="B16" i="94"/>
  <c r="B15" i="94"/>
  <c r="B14" i="94"/>
  <c r="A14" i="94"/>
  <c r="B56" i="94"/>
  <c r="B64" i="94" s="1"/>
  <c r="L14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3" i="93" s="1"/>
  <c r="B53" i="93"/>
  <c r="B52" i="93"/>
  <c r="B51" i="93"/>
  <c r="B50" i="93"/>
  <c r="A50" i="93"/>
  <c r="C49" i="93"/>
  <c r="B62" i="93" s="1"/>
  <c r="B48" i="93"/>
  <c r="B47" i="93"/>
  <c r="B46" i="93"/>
  <c r="B45" i="93"/>
  <c r="A45" i="93"/>
  <c r="C44" i="93"/>
  <c r="B61" i="93" s="1"/>
  <c r="B43" i="93"/>
  <c r="B42" i="93"/>
  <c r="B41" i="93"/>
  <c r="B40" i="93"/>
  <c r="B39" i="93"/>
  <c r="B38" i="93"/>
  <c r="A38" i="93"/>
  <c r="C37" i="93"/>
  <c r="B60" i="93" s="1"/>
  <c r="B34" i="93"/>
  <c r="B33" i="93"/>
  <c r="B32" i="93"/>
  <c r="B31" i="93"/>
  <c r="A31" i="93"/>
  <c r="C30" i="93"/>
  <c r="B59" i="93" s="1"/>
  <c r="B29" i="93"/>
  <c r="B28" i="93"/>
  <c r="B27" i="93"/>
  <c r="B26" i="93"/>
  <c r="A26" i="93"/>
  <c r="C25" i="93"/>
  <c r="B58" i="93" s="1"/>
  <c r="B24" i="93"/>
  <c r="B23" i="93"/>
  <c r="B22" i="93"/>
  <c r="B21" i="93"/>
  <c r="B20" i="93"/>
  <c r="B19" i="93"/>
  <c r="A19" i="93"/>
  <c r="C18" i="93"/>
  <c r="B57" i="93" s="1"/>
  <c r="B17" i="93"/>
  <c r="B16" i="93"/>
  <c r="B15" i="93"/>
  <c r="B14" i="93"/>
  <c r="A14" i="93"/>
  <c r="C13" i="93"/>
  <c r="B56" i="93" s="1"/>
  <c r="B64" i="93" s="1"/>
  <c r="L14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3" i="92" s="1"/>
  <c r="B53" i="92"/>
  <c r="B52" i="92"/>
  <c r="B51" i="92"/>
  <c r="B50" i="92"/>
  <c r="A50" i="92"/>
  <c r="C49" i="92"/>
  <c r="B62" i="92" s="1"/>
  <c r="B48" i="92"/>
  <c r="B47" i="92"/>
  <c r="B46" i="92"/>
  <c r="B45" i="92"/>
  <c r="A45" i="92"/>
  <c r="C44" i="92"/>
  <c r="B61" i="92" s="1"/>
  <c r="B43" i="92"/>
  <c r="B42" i="92"/>
  <c r="B41" i="92"/>
  <c r="B40" i="92"/>
  <c r="B39" i="92"/>
  <c r="B38" i="92"/>
  <c r="A38" i="92"/>
  <c r="C37" i="92"/>
  <c r="B60" i="92" s="1"/>
  <c r="B34" i="92"/>
  <c r="B33" i="92"/>
  <c r="B32" i="92"/>
  <c r="B31" i="92"/>
  <c r="A31" i="92"/>
  <c r="C30" i="92"/>
  <c r="B59" i="92" s="1"/>
  <c r="B29" i="92"/>
  <c r="B28" i="92"/>
  <c r="B27" i="92"/>
  <c r="B26" i="92"/>
  <c r="A26" i="92"/>
  <c r="C25" i="92"/>
  <c r="B58" i="92" s="1"/>
  <c r="B24" i="92"/>
  <c r="B23" i="92"/>
  <c r="B22" i="92"/>
  <c r="B21" i="92"/>
  <c r="B20" i="92"/>
  <c r="B19" i="92"/>
  <c r="A19" i="92"/>
  <c r="C18" i="92"/>
  <c r="B57" i="92" s="1"/>
  <c r="B17" i="92"/>
  <c r="B16" i="92"/>
  <c r="B15" i="92"/>
  <c r="B14" i="92"/>
  <c r="A14" i="92"/>
  <c r="C13" i="92"/>
  <c r="B56" i="92" s="1"/>
  <c r="B64" i="92" s="1"/>
  <c r="L14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3" i="91" s="1"/>
  <c r="B53" i="91"/>
  <c r="B52" i="91"/>
  <c r="B51" i="91"/>
  <c r="B50" i="91"/>
  <c r="A50" i="91"/>
  <c r="C49" i="91"/>
  <c r="B62" i="91" s="1"/>
  <c r="B48" i="91"/>
  <c r="B47" i="91"/>
  <c r="B46" i="91"/>
  <c r="B45" i="91"/>
  <c r="A45" i="91"/>
  <c r="C44" i="91"/>
  <c r="B61" i="91" s="1"/>
  <c r="B43" i="91"/>
  <c r="B42" i="91"/>
  <c r="B41" i="91"/>
  <c r="B40" i="91"/>
  <c r="B39" i="91"/>
  <c r="B38" i="91"/>
  <c r="A38" i="91"/>
  <c r="C37" i="91"/>
  <c r="B60" i="91" s="1"/>
  <c r="B34" i="91"/>
  <c r="B33" i="91"/>
  <c r="B32" i="91"/>
  <c r="B31" i="91"/>
  <c r="A31" i="91"/>
  <c r="C30" i="91"/>
  <c r="B59" i="91" s="1"/>
  <c r="B29" i="91"/>
  <c r="B28" i="91"/>
  <c r="B27" i="91"/>
  <c r="B26" i="91"/>
  <c r="A26" i="91"/>
  <c r="C25" i="91"/>
  <c r="B58" i="91" s="1"/>
  <c r="B24" i="91"/>
  <c r="B23" i="91"/>
  <c r="B22" i="91"/>
  <c r="B21" i="91"/>
  <c r="B20" i="91"/>
  <c r="B19" i="91"/>
  <c r="A19" i="91"/>
  <c r="C18" i="91"/>
  <c r="B57" i="91" s="1"/>
  <c r="B17" i="91"/>
  <c r="B16" i="91"/>
  <c r="B15" i="91"/>
  <c r="B14" i="91"/>
  <c r="A14" i="91"/>
  <c r="C13" i="91"/>
  <c r="B56" i="91" s="1"/>
  <c r="B64" i="91" s="1"/>
  <c r="L14" i="91" s="1"/>
  <c r="B12" i="91"/>
  <c r="B11" i="91"/>
  <c r="B10" i="91"/>
  <c r="B9" i="91"/>
  <c r="B8" i="91"/>
  <c r="B7" i="91"/>
  <c r="A7" i="91"/>
  <c r="F6" i="91"/>
  <c r="J5" i="91"/>
  <c r="C3" i="91"/>
  <c r="F4" i="91"/>
  <c r="A3" i="91"/>
  <c r="L6" i="91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G45" i="44"/>
  <c r="D14" i="44"/>
  <c r="J18" i="44"/>
  <c r="F21" i="44"/>
  <c r="C25" i="44"/>
  <c r="C29" i="44"/>
  <c r="C33" i="44"/>
  <c r="J38" i="44"/>
  <c r="D46" i="44"/>
  <c r="G8" i="44"/>
  <c r="H14" i="44"/>
  <c r="E19" i="44"/>
  <c r="H21" i="44"/>
  <c r="E25" i="44"/>
  <c r="I29" i="44"/>
  <c r="E33" i="44"/>
  <c r="G39" i="44"/>
  <c r="F46" i="44"/>
  <c r="I9" i="44"/>
  <c r="C15" i="44"/>
  <c r="G19" i="44"/>
  <c r="E22" i="44"/>
  <c r="G25" i="44"/>
  <c r="C30" i="44"/>
  <c r="G33" i="44"/>
  <c r="H39" i="44"/>
  <c r="F47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J47" i="44"/>
  <c r="E11" i="44"/>
  <c r="I16" i="44"/>
  <c r="D20" i="44"/>
  <c r="C23" i="44"/>
  <c r="J27" i="44"/>
  <c r="I30" i="44"/>
  <c r="J35" i="44"/>
  <c r="J41" i="44"/>
  <c r="D48" i="44"/>
  <c r="D12" i="44"/>
  <c r="I17" i="44"/>
  <c r="F20" i="44"/>
  <c r="E23" i="44"/>
  <c r="C28" i="44"/>
  <c r="I31" i="44"/>
  <c r="D36" i="44"/>
  <c r="C42" i="44"/>
  <c r="F24" i="44"/>
  <c r="J48" i="44"/>
  <c r="H48" i="44"/>
  <c r="G48" i="44"/>
  <c r="F48" i="44"/>
  <c r="E48" i="44"/>
  <c r="C48" i="44"/>
  <c r="I47" i="44"/>
  <c r="H47" i="44"/>
  <c r="G47" i="44"/>
  <c r="E47" i="44"/>
  <c r="D47" i="44"/>
  <c r="C47" i="44"/>
  <c r="C46" i="44"/>
  <c r="E46" i="44"/>
  <c r="G46" i="44"/>
  <c r="H46" i="44"/>
  <c r="I46" i="44"/>
  <c r="J46" i="44"/>
  <c r="C45" i="44"/>
  <c r="D45" i="44"/>
  <c r="E45" i="44"/>
  <c r="F45" i="44"/>
  <c r="H45" i="44"/>
  <c r="I45" i="44"/>
  <c r="J45" i="44"/>
  <c r="J44" i="44"/>
  <c r="I44" i="44"/>
  <c r="H44" i="44"/>
  <c r="G44" i="44"/>
  <c r="F44" i="44"/>
  <c r="E44" i="44"/>
  <c r="D44" i="44"/>
  <c r="C44" i="44"/>
  <c r="C43" i="44"/>
  <c r="D43" i="44"/>
  <c r="E43" i="44"/>
  <c r="G43" i="44"/>
  <c r="F43" i="44"/>
  <c r="H43" i="44"/>
  <c r="J43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K15" i="44"/>
  <c r="K48" i="44"/>
  <c r="K45" i="44"/>
  <c r="K44" i="44"/>
  <c r="K42" i="44"/>
  <c r="K39" i="44"/>
  <c r="K32" i="44"/>
  <c r="K28" i="44"/>
  <c r="K27" i="44"/>
  <c r="K25" i="44"/>
  <c r="K24" i="44"/>
  <c r="K23" i="44"/>
  <c r="K22" i="44"/>
  <c r="K21" i="44"/>
  <c r="K20" i="44"/>
  <c r="K17" i="44"/>
  <c r="K14" i="44"/>
  <c r="K13" i="44"/>
  <c r="K12" i="44"/>
  <c r="K11" i="44"/>
  <c r="K10" i="44"/>
  <c r="K8" i="44"/>
  <c r="K9" i="44"/>
  <c r="K16" i="44"/>
  <c r="K18" i="44"/>
  <c r="K19" i="44"/>
  <c r="K26" i="44"/>
  <c r="K29" i="44"/>
  <c r="K30" i="44"/>
  <c r="K31" i="44"/>
  <c r="K33" i="44"/>
  <c r="K34" i="44"/>
  <c r="K35" i="44"/>
  <c r="K37" i="44"/>
  <c r="K38" i="44"/>
  <c r="K41" i="44"/>
  <c r="K43" i="44"/>
  <c r="K46" i="44"/>
  <c r="K47" i="44"/>
  <c r="J6" i="44"/>
  <c r="I6" i="44"/>
  <c r="H6" i="44"/>
  <c r="G6" i="44"/>
  <c r="F6" i="44"/>
  <c r="E6" i="44"/>
  <c r="D6" i="44"/>
  <c r="C6" i="44"/>
  <c r="C2" i="44"/>
  <c r="K36" i="44" l="1"/>
  <c r="B3" i="87"/>
  <c r="F4" i="87" s="1"/>
  <c r="C54" i="87"/>
  <c r="A50" i="87"/>
  <c r="A45" i="87"/>
  <c r="C49" i="87"/>
  <c r="C37" i="87"/>
  <c r="H7" i="44"/>
  <c r="H49" i="44" s="1"/>
  <c r="A38" i="87"/>
  <c r="A31" i="87"/>
  <c r="C30" i="87"/>
  <c r="A26" i="87"/>
  <c r="C25" i="87"/>
  <c r="C18" i="87"/>
  <c r="D7" i="44" s="1"/>
  <c r="D49" i="44" s="1"/>
  <c r="A19" i="87"/>
  <c r="C13" i="87"/>
  <c r="B57" i="87" l="1"/>
  <c r="B62" i="87"/>
  <c r="I7" i="44"/>
  <c r="I49" i="44" s="1"/>
  <c r="B63" i="87"/>
  <c r="J7" i="44"/>
  <c r="J49" i="44" s="1"/>
  <c r="B61" i="87"/>
  <c r="B59" i="87"/>
  <c r="F7" i="44"/>
  <c r="F49" i="44" s="1"/>
  <c r="B60" i="87"/>
  <c r="G7" i="44"/>
  <c r="G49" i="44" s="1"/>
  <c r="B58" i="87"/>
  <c r="E7" i="44"/>
  <c r="E49" i="44" s="1"/>
  <c r="B56" i="87"/>
  <c r="C7" i="44"/>
  <c r="B64" i="87" l="1"/>
  <c r="L14" i="87" s="1"/>
  <c r="K7" i="44"/>
  <c r="C49" i="44"/>
  <c r="C50" i="44" s="1"/>
  <c r="A3" i="87"/>
  <c r="A14" i="87"/>
  <c r="K49" i="44" l="1"/>
  <c r="C59" i="44"/>
  <c r="C57" i="44"/>
  <c r="C55" i="44"/>
  <c r="C58" i="44"/>
  <c r="AA8" i="44"/>
  <c r="A1" i="2"/>
  <c r="T5" i="44"/>
  <c r="K3" i="44" s="1"/>
  <c r="O5" i="44"/>
  <c r="S4" i="44"/>
  <c r="F6" i="87"/>
  <c r="J5" i="87"/>
  <c r="C3" i="87"/>
  <c r="L6" i="87"/>
  <c r="A1" i="126" l="1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2"/>
  <c r="A1" i="101"/>
  <c r="A1" i="100"/>
  <c r="A1" i="99"/>
  <c r="A1" i="98"/>
  <c r="A1" i="94"/>
  <c r="A1" i="93"/>
  <c r="A1" i="92"/>
  <c r="A1" i="91"/>
  <c r="A1" i="90"/>
  <c r="A1" i="89"/>
  <c r="A1" i="88"/>
  <c r="A1" i="128"/>
  <c r="A1" i="127"/>
  <c r="A1" i="97"/>
  <c r="A1" i="96"/>
  <c r="A1" i="95"/>
  <c r="A1" i="87"/>
  <c r="N3" i="44"/>
  <c r="B3" i="44" l="1"/>
  <c r="B47" i="44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<sst xmlns="http://schemas.openxmlformats.org/spreadsheetml/2006/main" count="1687" uniqueCount="105">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</sst>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8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7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5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0" borderId="0" xfId="0" applyFont="1" applyAlignment="1" applyProtection="1">
      <alignment vertical="top"/>
    </xf>
    <xf numFmtId="0" fontId="29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7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2" fillId="0" borderId="0" xfId="0" applyFont="1" applyFill="1" applyBorder="1" applyAlignment="1" applyProtection="1">
      <alignment horizontal="right" vertical="top" wrapText="1"/>
    </xf>
    <xf numFmtId="0" fontId="21" fillId="0" borderId="0" xfId="0" applyFont="1" applyFill="1" applyBorder="1" applyAlignment="1" applyProtection="1">
      <alignment horizontal="right" vertical="top" wrapText="1"/>
    </xf>
    <xf numFmtId="166" fontId="11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1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10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9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9" fillId="0" borderId="0" xfId="0" applyFont="1" applyFill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/>
    </xf>
    <xf numFmtId="0" fontId="26" fillId="0" borderId="7" xfId="0" applyFont="1" applyBorder="1" applyAlignment="1" applyProtection="1">
      <alignment horizontal="center" vertical="top" wrapText="1"/>
    </xf>
    <xf numFmtId="0" fontId="26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7" fillId="0" borderId="0" xfId="0" applyFont="1" applyFill="1" applyAlignment="1" applyProtection="1">
      <alignment horizontal="center" vertical="top"/>
    </xf>
    <xf numFmtId="0" fontId="26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6" fillId="0" borderId="9" xfId="0" applyFont="1" applyBorder="1" applyAlignment="1" applyProtection="1">
      <alignment horizontal="center" vertical="top" wrapText="1"/>
    </xf>
    <xf numFmtId="0" fontId="23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B5-4BE7-9984-6537F967D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B5-4BE7-9984-6537F967D34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B5-4BE7-9984-6537F967D3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B5-4BE7-9984-6537F967D34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B5-4BE7-9984-6537F967D34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B5-4BE7-9984-6537F967D34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B5-4BE7-9984-6537F967D3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B5-4BE7-9984-6537F967D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8616"/>
        <c:axId val="357269008"/>
      </c:barChart>
      <c:catAx>
        <c:axId val="35726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9008"/>
        <c:crosses val="autoZero"/>
        <c:auto val="1"/>
        <c:lblAlgn val="ctr"/>
        <c:lblOffset val="100"/>
        <c:noMultiLvlLbl val="0"/>
      </c:catAx>
      <c:valAx>
        <c:axId val="3572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D-4D14-BFA3-32D6CAA3068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D-4D14-BFA3-32D6CAA3068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6D-4D14-BFA3-32D6CAA3068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6D-4D14-BFA3-32D6CAA3068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6D-4D14-BFA3-32D6CAA3068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6D-4D14-BFA3-32D6CAA3068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6D-4D14-BFA3-32D6CAA30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6D-4D14-BFA3-32D6CAA30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49680"/>
        <c:axId val="358150072"/>
      </c:barChart>
      <c:catAx>
        <c:axId val="35814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072"/>
        <c:crosses val="autoZero"/>
        <c:auto val="1"/>
        <c:lblAlgn val="ctr"/>
        <c:lblOffset val="100"/>
        <c:noMultiLvlLbl val="0"/>
      </c:catAx>
      <c:valAx>
        <c:axId val="3581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496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C6-4460-B2B5-271777815D2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C6-4460-B2B5-271777815D2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C6-4460-B2B5-271777815D2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C6-4460-B2B5-271777815D2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C6-4460-B2B5-271777815D2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C6-4460-B2B5-271777815D2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C6-4460-B2B5-271777815D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C6-4460-B2B5-27177781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0856"/>
        <c:axId val="358151248"/>
      </c:barChart>
      <c:catAx>
        <c:axId val="35815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1248"/>
        <c:crosses val="autoZero"/>
        <c:auto val="1"/>
        <c:lblAlgn val="ctr"/>
        <c:lblOffset val="100"/>
        <c:noMultiLvlLbl val="0"/>
      </c:catAx>
      <c:valAx>
        <c:axId val="35815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D8-4EAD-8D3F-B33366D0A4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D8-4EAD-8D3F-B33366D0A4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D8-4EAD-8D3F-B33366D0A4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D8-4EAD-8D3F-B33366D0A4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D8-4EAD-8D3F-B33366D0A4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D8-4EAD-8D3F-B33366D0A4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D8-4EAD-8D3F-B33366D0A4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8-4EAD-8D3F-B33366D0A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2032"/>
        <c:axId val="358152424"/>
      </c:barChart>
      <c:catAx>
        <c:axId val="3581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2424"/>
        <c:crosses val="autoZero"/>
        <c:auto val="1"/>
        <c:lblAlgn val="ctr"/>
        <c:lblOffset val="100"/>
        <c:noMultiLvlLbl val="0"/>
      </c:catAx>
      <c:valAx>
        <c:axId val="35815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20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5-4981-AC61-4AC29254329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F5-4981-AC61-4AC29254329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F5-4981-AC61-4AC29254329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F5-4981-AC61-4AC29254329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F5-4981-AC61-4AC29254329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F5-4981-AC61-4AC29254329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F5-4981-AC61-4AC2925432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F5-4981-AC61-4AC292543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4160"/>
        <c:axId val="358314552"/>
      </c:barChart>
      <c:catAx>
        <c:axId val="35831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4552"/>
        <c:crosses val="autoZero"/>
        <c:auto val="1"/>
        <c:lblAlgn val="ctr"/>
        <c:lblOffset val="100"/>
        <c:noMultiLvlLbl val="0"/>
      </c:catAx>
      <c:valAx>
        <c:axId val="35831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41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9D-43EC-AC2B-EE10D7C81C9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9D-43EC-AC2B-EE10D7C81C9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9D-43EC-AC2B-EE10D7C81C9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9D-43EC-AC2B-EE10D7C81C9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9D-43EC-AC2B-EE10D7C81C9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9D-43EC-AC2B-EE10D7C81C9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9D-43EC-AC2B-EE10D7C81C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9D-43EC-AC2B-EE10D7C81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5336"/>
        <c:axId val="358315728"/>
      </c:barChart>
      <c:catAx>
        <c:axId val="358315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5728"/>
        <c:crosses val="autoZero"/>
        <c:auto val="1"/>
        <c:lblAlgn val="ctr"/>
        <c:lblOffset val="100"/>
        <c:noMultiLvlLbl val="0"/>
      </c:catAx>
      <c:valAx>
        <c:axId val="35831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53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СВОД!$C$49:$J$49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СВОД!$B$55:$B$59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СВОД!$C$55:$C$59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35</xdr:row>
      <xdr:rowOff>125604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408214</xdr:colOff>
      <xdr:row>38</xdr:row>
      <xdr:rowOff>0</xdr:rowOff>
    </xdr:from>
    <xdr:to>
      <xdr:col>22</xdr:col>
      <xdr:colOff>10467</xdr:colOff>
      <xdr:row>50</xdr:row>
      <xdr:rowOff>177939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6" customWidth="1"/>
    <col min="2" max="2" width="70.85546875" style="19" customWidth="1"/>
    <col min="3" max="3" width="8.5703125" style="19" customWidth="1"/>
    <col min="4" max="16384" width="9.140625" style="15"/>
  </cols>
  <sheetData>
    <row r="1" spans="1:9" ht="42.75" customHeight="1" x14ac:dyDescent="0.25">
      <c r="A1" s="148" t="s">
        <v>20</v>
      </c>
      <c r="B1" s="148"/>
      <c r="C1" s="148"/>
    </row>
    <row r="2" spans="1:9" x14ac:dyDescent="0.25">
      <c r="A2" s="14"/>
      <c r="B2" s="13"/>
      <c r="C2" s="27"/>
    </row>
    <row r="3" spans="1:9" ht="15" customHeight="1" x14ac:dyDescent="0.25">
      <c r="A3" s="149" t="s">
        <v>77</v>
      </c>
      <c r="B3" s="149"/>
      <c r="C3" s="149"/>
      <c r="D3" s="30"/>
      <c r="E3" s="30"/>
      <c r="F3" s="30"/>
    </row>
    <row r="4" spans="1:9" x14ac:dyDescent="0.25">
      <c r="A4" s="28"/>
      <c r="B4" s="29"/>
      <c r="C4" s="29"/>
    </row>
    <row r="5" spans="1:9" ht="53.25" customHeight="1" x14ac:dyDescent="0.25">
      <c r="A5" s="16" t="s">
        <v>21</v>
      </c>
      <c r="B5" s="16" t="s">
        <v>12</v>
      </c>
      <c r="C5" s="16" t="s">
        <v>3</v>
      </c>
    </row>
    <row r="6" spans="1:9" ht="52.5" customHeight="1" x14ac:dyDescent="0.25">
      <c r="A6" s="144" t="s">
        <v>22</v>
      </c>
      <c r="B6" s="17" t="s">
        <v>63</v>
      </c>
      <c r="C6" s="16"/>
      <c r="E6" s="18"/>
      <c r="F6" s="18"/>
      <c r="G6" s="18"/>
      <c r="H6" s="18"/>
      <c r="I6" s="19"/>
    </row>
    <row r="7" spans="1:9" ht="68.25" customHeight="1" x14ac:dyDescent="0.25">
      <c r="A7" s="145"/>
      <c r="B7" s="17" t="s">
        <v>64</v>
      </c>
      <c r="C7" s="16"/>
      <c r="E7" s="20"/>
      <c r="F7" s="20"/>
      <c r="G7" s="20"/>
      <c r="H7" s="20"/>
      <c r="I7" s="21"/>
    </row>
    <row r="8" spans="1:9" ht="66.75" customHeight="1" x14ac:dyDescent="0.25">
      <c r="A8" s="145"/>
      <c r="B8" s="17" t="s">
        <v>65</v>
      </c>
      <c r="C8" s="16"/>
      <c r="E8" s="20"/>
      <c r="F8" s="20"/>
      <c r="G8" s="20"/>
      <c r="H8" s="20"/>
      <c r="I8" s="21"/>
    </row>
    <row r="9" spans="1:9" ht="52.5" customHeight="1" x14ac:dyDescent="0.25">
      <c r="A9" s="145"/>
      <c r="B9" s="17" t="s">
        <v>66</v>
      </c>
      <c r="C9" s="16"/>
      <c r="E9" s="20"/>
      <c r="F9" s="20"/>
      <c r="G9" s="20"/>
      <c r="H9" s="20"/>
      <c r="I9" s="21"/>
    </row>
    <row r="10" spans="1:9" ht="67.5" customHeight="1" x14ac:dyDescent="0.25">
      <c r="A10" s="145"/>
      <c r="B10" s="17" t="s">
        <v>67</v>
      </c>
      <c r="C10" s="16"/>
      <c r="E10" s="22"/>
      <c r="F10" s="22"/>
      <c r="G10" s="22"/>
      <c r="H10" s="22"/>
      <c r="I10" s="23"/>
    </row>
    <row r="11" spans="1:9" ht="68.25" customHeight="1" x14ac:dyDescent="0.25">
      <c r="A11" s="145"/>
      <c r="B11" s="17" t="s">
        <v>68</v>
      </c>
      <c r="C11" s="16"/>
      <c r="E11" s="22"/>
      <c r="F11" s="22"/>
      <c r="G11" s="22"/>
      <c r="H11" s="22"/>
      <c r="I11" s="23"/>
    </row>
    <row r="12" spans="1:9" ht="53.25" customHeight="1" x14ac:dyDescent="0.25">
      <c r="A12" s="144" t="s">
        <v>28</v>
      </c>
      <c r="B12" s="71" t="s">
        <v>69</v>
      </c>
      <c r="C12" s="16"/>
      <c r="E12" s="24"/>
      <c r="F12" s="24"/>
      <c r="G12" s="24"/>
      <c r="H12" s="24"/>
      <c r="I12" s="25"/>
    </row>
    <row r="13" spans="1:9" ht="68.25" customHeight="1" x14ac:dyDescent="0.25">
      <c r="A13" s="145"/>
      <c r="B13" s="17" t="s">
        <v>70</v>
      </c>
      <c r="C13" s="16"/>
    </row>
    <row r="14" spans="1:9" ht="69" customHeight="1" x14ac:dyDescent="0.25">
      <c r="A14" s="145"/>
      <c r="B14" s="17" t="s">
        <v>71</v>
      </c>
      <c r="C14" s="16"/>
    </row>
    <row r="15" spans="1:9" ht="69" customHeight="1" x14ac:dyDescent="0.25">
      <c r="A15" s="146"/>
      <c r="B15" s="71" t="s">
        <v>78</v>
      </c>
      <c r="C15" s="16"/>
    </row>
    <row r="16" spans="1:9" ht="47.25" x14ac:dyDescent="0.25">
      <c r="A16" s="144" t="s">
        <v>23</v>
      </c>
      <c r="B16" s="71" t="s">
        <v>79</v>
      </c>
      <c r="C16" s="16"/>
    </row>
    <row r="17" spans="1:3" ht="94.5" x14ac:dyDescent="0.25">
      <c r="A17" s="145"/>
      <c r="B17" s="71" t="s">
        <v>80</v>
      </c>
      <c r="C17" s="16"/>
    </row>
    <row r="18" spans="1:3" ht="78.75" x14ac:dyDescent="0.25">
      <c r="A18" s="145"/>
      <c r="B18" s="17" t="s">
        <v>81</v>
      </c>
      <c r="C18" s="16"/>
    </row>
    <row r="19" spans="1:3" ht="78.75" x14ac:dyDescent="0.25">
      <c r="A19" s="145"/>
      <c r="B19" s="17" t="s">
        <v>98</v>
      </c>
      <c r="C19" s="16"/>
    </row>
    <row r="20" spans="1:3" ht="78.75" x14ac:dyDescent="0.25">
      <c r="A20" s="145"/>
      <c r="B20" s="135" t="s">
        <v>82</v>
      </c>
      <c r="C20" s="16"/>
    </row>
    <row r="21" spans="1:3" ht="63" x14ac:dyDescent="0.25">
      <c r="A21" s="146"/>
      <c r="B21" s="17" t="s">
        <v>83</v>
      </c>
      <c r="C21" s="16"/>
    </row>
    <row r="22" spans="1:3" ht="36.75" customHeight="1" x14ac:dyDescent="0.25">
      <c r="A22" s="144" t="s">
        <v>52</v>
      </c>
      <c r="B22" s="17" t="s">
        <v>84</v>
      </c>
      <c r="C22" s="16"/>
    </row>
    <row r="23" spans="1:3" ht="47.25" x14ac:dyDescent="0.25">
      <c r="A23" s="145"/>
      <c r="B23" s="17" t="s">
        <v>99</v>
      </c>
      <c r="C23" s="16"/>
    </row>
    <row r="24" spans="1:3" ht="53.25" customHeight="1" x14ac:dyDescent="0.25">
      <c r="A24" s="145"/>
      <c r="B24" s="17" t="s">
        <v>85</v>
      </c>
      <c r="C24" s="16"/>
    </row>
    <row r="25" spans="1:3" ht="63.75" customHeight="1" x14ac:dyDescent="0.25">
      <c r="A25" s="146"/>
      <c r="B25" s="17" t="s">
        <v>86</v>
      </c>
      <c r="C25" s="16"/>
    </row>
    <row r="26" spans="1:3" ht="51.75" customHeight="1" x14ac:dyDescent="0.25">
      <c r="A26" s="147" t="s">
        <v>33</v>
      </c>
      <c r="B26" s="71" t="s">
        <v>72</v>
      </c>
      <c r="C26" s="16"/>
    </row>
    <row r="27" spans="1:3" ht="65.25" customHeight="1" x14ac:dyDescent="0.25">
      <c r="A27" s="147"/>
      <c r="B27" s="17" t="s">
        <v>100</v>
      </c>
      <c r="C27" s="16"/>
    </row>
    <row r="28" spans="1:3" ht="64.5" customHeight="1" x14ac:dyDescent="0.25">
      <c r="A28" s="147"/>
      <c r="B28" s="17" t="s">
        <v>87</v>
      </c>
      <c r="C28" s="16"/>
    </row>
    <row r="29" spans="1:3" ht="36" customHeight="1" x14ac:dyDescent="0.25">
      <c r="A29" s="147"/>
      <c r="B29" s="17" t="s">
        <v>73</v>
      </c>
      <c r="C29" s="16"/>
    </row>
    <row r="30" spans="1:3" ht="63" x14ac:dyDescent="0.25">
      <c r="A30" s="147"/>
      <c r="B30" s="71" t="s">
        <v>97</v>
      </c>
      <c r="C30" s="16"/>
    </row>
    <row r="31" spans="1:3" ht="47.25" x14ac:dyDescent="0.25">
      <c r="A31" s="147"/>
      <c r="B31" s="71" t="s">
        <v>96</v>
      </c>
      <c r="C31" s="16"/>
    </row>
    <row r="32" spans="1:3" ht="47.25" x14ac:dyDescent="0.25">
      <c r="A32" s="144" t="s">
        <v>24</v>
      </c>
      <c r="B32" s="17" t="s">
        <v>88</v>
      </c>
      <c r="C32" s="16"/>
    </row>
    <row r="33" spans="1:3" ht="63" x14ac:dyDescent="0.25">
      <c r="A33" s="145"/>
      <c r="B33" s="17" t="s">
        <v>89</v>
      </c>
      <c r="C33" s="16"/>
    </row>
    <row r="34" spans="1:3" ht="63.75" customHeight="1" x14ac:dyDescent="0.25">
      <c r="A34" s="145"/>
      <c r="B34" s="17" t="s">
        <v>90</v>
      </c>
      <c r="C34" s="16"/>
    </row>
    <row r="35" spans="1:3" ht="66.75" customHeight="1" x14ac:dyDescent="0.25">
      <c r="A35" s="145"/>
      <c r="B35" s="17" t="s">
        <v>91</v>
      </c>
      <c r="C35" s="16"/>
    </row>
    <row r="36" spans="1:3" ht="68.25" customHeight="1" x14ac:dyDescent="0.25">
      <c r="A36" s="145"/>
      <c r="B36" s="17" t="s">
        <v>101</v>
      </c>
      <c r="C36" s="16"/>
    </row>
    <row r="37" spans="1:3" ht="47.25" x14ac:dyDescent="0.25">
      <c r="A37" s="146"/>
      <c r="B37" s="17" t="s">
        <v>92</v>
      </c>
      <c r="C37" s="16"/>
    </row>
    <row r="38" spans="1:3" ht="63" x14ac:dyDescent="0.25">
      <c r="A38" s="147" t="s">
        <v>25</v>
      </c>
      <c r="B38" s="17" t="s">
        <v>93</v>
      </c>
      <c r="C38" s="16"/>
    </row>
    <row r="39" spans="1:3" ht="31.5" x14ac:dyDescent="0.25">
      <c r="A39" s="147"/>
      <c r="B39" s="17" t="s">
        <v>94</v>
      </c>
      <c r="C39" s="16"/>
    </row>
    <row r="40" spans="1:3" ht="47.25" x14ac:dyDescent="0.25">
      <c r="A40" s="147"/>
      <c r="B40" s="17" t="s">
        <v>95</v>
      </c>
      <c r="C40" s="16"/>
    </row>
    <row r="41" spans="1:3" ht="47.25" x14ac:dyDescent="0.25">
      <c r="A41" s="147"/>
      <c r="B41" s="17" t="s">
        <v>74</v>
      </c>
      <c r="C41" s="16"/>
    </row>
    <row r="42" spans="1:3" ht="33.75" customHeight="1" x14ac:dyDescent="0.25">
      <c r="A42" s="144" t="s">
        <v>26</v>
      </c>
      <c r="B42" s="17" t="s">
        <v>75</v>
      </c>
      <c r="C42" s="16"/>
    </row>
    <row r="43" spans="1:3" ht="78.75" x14ac:dyDescent="0.25">
      <c r="A43" s="145"/>
      <c r="B43" s="17" t="s">
        <v>102</v>
      </c>
      <c r="C43" s="16"/>
    </row>
    <row r="44" spans="1:3" ht="47.25" x14ac:dyDescent="0.25">
      <c r="A44" s="145"/>
      <c r="B44" s="17" t="s">
        <v>103</v>
      </c>
      <c r="C44" s="16"/>
    </row>
    <row r="45" spans="1:3" ht="47.25" x14ac:dyDescent="0.25">
      <c r="A45" s="146"/>
      <c r="B45" s="17" t="s">
        <v>104</v>
      </c>
      <c r="C45" s="16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>
        <v>10</v>
      </c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1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10" customWidth="1"/>
    <col min="2" max="2" width="29.7109375" style="10" customWidth="1"/>
    <col min="3" max="3" width="5" style="10" customWidth="1"/>
    <col min="4" max="7" width="9.140625" style="10"/>
    <col min="8" max="8" width="16.42578125" style="10" customWidth="1"/>
    <col min="9" max="9" width="7" style="1" customWidth="1"/>
    <col min="10" max="10" width="9.140625" style="10" hidden="1" customWidth="1"/>
    <col min="11" max="16384" width="9.140625" style="10"/>
  </cols>
  <sheetData>
    <row r="1" spans="1:18" x14ac:dyDescent="0.25">
      <c r="A1" s="149" t="str">
        <f>УПРАВЛЕНИЕ!A3</f>
        <v>Мониторинг личностных результатов обучающихся (CОО)</v>
      </c>
      <c r="B1" s="149"/>
      <c r="C1" s="149"/>
      <c r="D1" s="149"/>
      <c r="E1" s="149"/>
      <c r="F1" s="149"/>
      <c r="G1" s="149"/>
      <c r="H1" s="30"/>
      <c r="J1" s="31"/>
    </row>
    <row r="2" spans="1:18" x14ac:dyDescent="0.25">
      <c r="A2" s="1"/>
      <c r="B2" s="32"/>
      <c r="C2" s="31"/>
      <c r="D2" s="31"/>
      <c r="E2" s="31"/>
      <c r="F2" s="31"/>
      <c r="G2" s="31"/>
      <c r="H2" s="33"/>
      <c r="J2" s="31"/>
    </row>
    <row r="3" spans="1:18" x14ac:dyDescent="0.25">
      <c r="A3" s="1"/>
      <c r="B3" s="49"/>
      <c r="C3" s="1"/>
      <c r="D3" s="34"/>
      <c r="E3" s="31"/>
      <c r="F3" s="31"/>
      <c r="G3" s="31"/>
      <c r="H3" s="33"/>
      <c r="J3" s="31"/>
    </row>
    <row r="4" spans="1:18" x14ac:dyDescent="0.25">
      <c r="A4" s="1"/>
      <c r="B4" s="11" t="s">
        <v>15</v>
      </c>
      <c r="C4" s="1"/>
      <c r="D4" s="31"/>
      <c r="E4" s="31"/>
      <c r="F4" s="31"/>
      <c r="G4" s="31"/>
      <c r="H4" s="33"/>
      <c r="J4" s="31"/>
    </row>
    <row r="5" spans="1:18" x14ac:dyDescent="0.25">
      <c r="A5" s="1"/>
      <c r="B5" s="2"/>
      <c r="C5" s="31"/>
      <c r="D5" s="3"/>
      <c r="E5" s="31"/>
      <c r="F5" s="31"/>
      <c r="G5" s="31"/>
      <c r="H5" s="33"/>
      <c r="J5" s="31"/>
    </row>
    <row r="6" spans="1:18" x14ac:dyDescent="0.25">
      <c r="A6" s="1"/>
      <c r="B6" s="11" t="s">
        <v>4</v>
      </c>
      <c r="C6" s="35"/>
      <c r="D6" s="11" t="s">
        <v>5</v>
      </c>
      <c r="E6" s="31"/>
      <c r="F6" s="31"/>
      <c r="G6" s="31"/>
      <c r="H6" s="33"/>
      <c r="J6" s="31"/>
    </row>
    <row r="7" spans="1:18" x14ac:dyDescent="0.25">
      <c r="A7" s="1"/>
      <c r="B7" s="36"/>
      <c r="C7" s="37"/>
      <c r="D7" s="38"/>
      <c r="E7" s="31"/>
      <c r="F7" s="31"/>
      <c r="G7" s="31"/>
      <c r="H7" s="33"/>
      <c r="J7" s="31"/>
    </row>
    <row r="8" spans="1:18" ht="15" customHeight="1" x14ac:dyDescent="0.25">
      <c r="A8" s="39" t="s">
        <v>6</v>
      </c>
      <c r="B8" s="40" t="s">
        <v>7</v>
      </c>
      <c r="C8" s="38"/>
      <c r="D8" s="151" t="s">
        <v>53</v>
      </c>
      <c r="E8" s="151"/>
      <c r="F8" s="151"/>
      <c r="G8" s="151"/>
      <c r="H8" s="151"/>
      <c r="I8" s="151"/>
      <c r="J8" s="75"/>
    </row>
    <row r="9" spans="1:18" x14ac:dyDescent="0.25">
      <c r="A9" s="39">
        <v>1</v>
      </c>
      <c r="B9" s="140"/>
      <c r="C9" s="31"/>
      <c r="D9" s="151"/>
      <c r="E9" s="151"/>
      <c r="F9" s="151"/>
      <c r="G9" s="151"/>
      <c r="H9" s="151"/>
      <c r="I9" s="151"/>
      <c r="J9" s="75"/>
    </row>
    <row r="10" spans="1:18" x14ac:dyDescent="0.25">
      <c r="A10" s="39">
        <v>2</v>
      </c>
      <c r="B10" s="140"/>
      <c r="C10" s="31"/>
      <c r="D10" s="151"/>
      <c r="E10" s="151"/>
      <c r="F10" s="151"/>
      <c r="G10" s="151"/>
      <c r="H10" s="151"/>
      <c r="I10" s="151"/>
      <c r="J10" s="75"/>
    </row>
    <row r="11" spans="1:18" x14ac:dyDescent="0.25">
      <c r="A11" s="39">
        <v>3</v>
      </c>
      <c r="B11" s="140"/>
      <c r="C11" s="31"/>
      <c r="D11" s="151"/>
      <c r="E11" s="151"/>
      <c r="F11" s="151"/>
      <c r="G11" s="151"/>
      <c r="H11" s="151"/>
      <c r="I11" s="151"/>
      <c r="J11" s="75"/>
    </row>
    <row r="12" spans="1:18" ht="15" customHeight="1" x14ac:dyDescent="0.25">
      <c r="A12" s="39">
        <v>4</v>
      </c>
      <c r="B12" s="140"/>
      <c r="C12" s="31"/>
      <c r="D12" s="151"/>
      <c r="E12" s="151"/>
      <c r="F12" s="151"/>
      <c r="G12" s="151"/>
      <c r="H12" s="151"/>
      <c r="I12" s="151"/>
      <c r="J12" s="75"/>
      <c r="L12" s="41"/>
      <c r="M12" s="8"/>
      <c r="N12" s="8"/>
      <c r="O12" s="8"/>
      <c r="P12" s="8"/>
      <c r="Q12" s="41"/>
      <c r="R12" s="41"/>
    </row>
    <row r="13" spans="1:18" x14ac:dyDescent="0.25">
      <c r="A13" s="39">
        <v>5</v>
      </c>
      <c r="B13" s="140"/>
      <c r="C13" s="31"/>
      <c r="D13" s="151"/>
      <c r="E13" s="151"/>
      <c r="F13" s="151"/>
      <c r="G13" s="151"/>
      <c r="H13" s="151"/>
      <c r="I13" s="151"/>
      <c r="J13" s="75"/>
      <c r="L13" s="41"/>
      <c r="M13" s="8"/>
      <c r="N13" s="8"/>
      <c r="O13" s="8"/>
      <c r="P13" s="8"/>
      <c r="Q13" s="41"/>
      <c r="R13" s="41"/>
    </row>
    <row r="14" spans="1:18" x14ac:dyDescent="0.25">
      <c r="A14" s="39">
        <v>6</v>
      </c>
      <c r="B14" s="140"/>
      <c r="C14" s="31"/>
      <c r="D14" s="151"/>
      <c r="E14" s="151"/>
      <c r="F14" s="151"/>
      <c r="G14" s="151"/>
      <c r="H14" s="151"/>
      <c r="I14" s="151"/>
      <c r="J14" s="75"/>
      <c r="L14" s="41"/>
      <c r="M14" s="5"/>
      <c r="N14" s="5"/>
      <c r="O14" s="5"/>
      <c r="P14" s="5"/>
      <c r="Q14" s="41"/>
      <c r="R14" s="41"/>
    </row>
    <row r="15" spans="1:18" x14ac:dyDescent="0.25">
      <c r="A15" s="39">
        <v>7</v>
      </c>
      <c r="B15" s="140"/>
      <c r="C15" s="31"/>
      <c r="D15" s="151"/>
      <c r="E15" s="151"/>
      <c r="F15" s="151"/>
      <c r="G15" s="151"/>
      <c r="H15" s="151"/>
      <c r="I15" s="151"/>
      <c r="J15" s="75"/>
      <c r="L15" s="41"/>
      <c r="M15" s="5"/>
      <c r="N15" s="5"/>
      <c r="O15" s="5"/>
      <c r="P15" s="5"/>
      <c r="Q15" s="41"/>
      <c r="R15" s="41"/>
    </row>
    <row r="16" spans="1:18" x14ac:dyDescent="0.25">
      <c r="A16" s="39">
        <v>8</v>
      </c>
      <c r="B16" s="140"/>
      <c r="C16" s="31"/>
      <c r="D16" s="75"/>
      <c r="E16" s="75"/>
      <c r="F16" s="75"/>
      <c r="G16" s="75"/>
      <c r="H16" s="75"/>
      <c r="I16" s="75"/>
      <c r="J16" s="75"/>
      <c r="L16" s="41"/>
      <c r="M16" s="5"/>
      <c r="N16" s="5"/>
      <c r="O16" s="5"/>
      <c r="P16" s="5"/>
      <c r="Q16" s="41"/>
      <c r="R16" s="41"/>
    </row>
    <row r="17" spans="1:18" ht="16.5" customHeight="1" x14ac:dyDescent="0.25">
      <c r="A17" s="39">
        <v>9</v>
      </c>
      <c r="B17" s="140"/>
      <c r="C17" s="31"/>
      <c r="D17" s="75"/>
      <c r="E17" s="75"/>
      <c r="F17" s="75"/>
      <c r="G17" s="75"/>
      <c r="H17" s="75"/>
      <c r="I17" s="75"/>
      <c r="J17" s="75"/>
      <c r="L17" s="41"/>
      <c r="M17" s="5"/>
      <c r="N17" s="5"/>
      <c r="O17" s="5"/>
      <c r="P17" s="5"/>
      <c r="Q17" s="41"/>
      <c r="R17" s="41"/>
    </row>
    <row r="18" spans="1:18" ht="18" customHeight="1" x14ac:dyDescent="0.25">
      <c r="A18" s="39">
        <v>10</v>
      </c>
      <c r="B18" s="4"/>
      <c r="C18" s="31"/>
      <c r="D18" s="31"/>
      <c r="E18" s="156" t="s">
        <v>13</v>
      </c>
      <c r="F18" s="156"/>
      <c r="G18" s="156"/>
      <c r="H18" s="156"/>
      <c r="I18" s="42"/>
      <c r="J18" s="31"/>
      <c r="L18" s="41"/>
      <c r="M18" s="41"/>
      <c r="N18" s="41"/>
      <c r="O18" s="41"/>
      <c r="P18" s="41"/>
      <c r="Q18" s="41"/>
      <c r="R18" s="41"/>
    </row>
    <row r="19" spans="1:18" x14ac:dyDescent="0.25">
      <c r="A19" s="39">
        <v>11</v>
      </c>
      <c r="B19" s="4"/>
      <c r="C19" s="31"/>
      <c r="D19" s="31"/>
      <c r="E19" s="31"/>
      <c r="F19" s="31"/>
      <c r="G19" s="31"/>
      <c r="H19" s="31"/>
      <c r="J19" s="3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39">
        <v>12</v>
      </c>
      <c r="B20" s="4"/>
      <c r="C20" s="31"/>
      <c r="D20" s="157" t="s">
        <v>48</v>
      </c>
      <c r="E20" s="157"/>
      <c r="F20" s="157"/>
      <c r="G20" s="157"/>
      <c r="H20" s="157"/>
      <c r="I20" s="150">
        <v>5</v>
      </c>
      <c r="J20" s="31"/>
      <c r="L20" s="41"/>
      <c r="M20" s="41"/>
      <c r="N20" s="41"/>
      <c r="O20" s="41"/>
      <c r="P20" s="41"/>
      <c r="Q20" s="41"/>
      <c r="R20" s="41"/>
    </row>
    <row r="21" spans="1:18" x14ac:dyDescent="0.25">
      <c r="A21" s="39">
        <v>13</v>
      </c>
      <c r="B21" s="4"/>
      <c r="C21" s="31"/>
      <c r="D21" s="157"/>
      <c r="E21" s="157"/>
      <c r="F21" s="157"/>
      <c r="G21" s="157"/>
      <c r="H21" s="157"/>
      <c r="I21" s="150"/>
      <c r="J21" s="3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39">
        <v>14</v>
      </c>
      <c r="B22" s="4"/>
      <c r="C22" s="31"/>
      <c r="D22" s="157" t="s">
        <v>49</v>
      </c>
      <c r="E22" s="157"/>
      <c r="F22" s="157"/>
      <c r="G22" s="157"/>
      <c r="H22" s="157"/>
      <c r="I22" s="150">
        <v>4</v>
      </c>
      <c r="J22" s="31"/>
      <c r="L22" s="41"/>
      <c r="M22" s="41"/>
      <c r="N22" s="41"/>
      <c r="O22" s="41"/>
      <c r="P22" s="41"/>
      <c r="Q22" s="41"/>
      <c r="R22" s="41"/>
    </row>
    <row r="23" spans="1:18" x14ac:dyDescent="0.25">
      <c r="A23" s="39">
        <v>15</v>
      </c>
      <c r="B23" s="4"/>
      <c r="C23" s="31"/>
      <c r="D23" s="157"/>
      <c r="E23" s="157"/>
      <c r="F23" s="157"/>
      <c r="G23" s="157"/>
      <c r="H23" s="157"/>
      <c r="I23" s="150"/>
      <c r="J23" s="31"/>
      <c r="L23" s="82"/>
      <c r="M23" s="82"/>
      <c r="N23" s="82"/>
      <c r="O23" s="83"/>
      <c r="P23" s="41"/>
      <c r="Q23" s="41"/>
      <c r="R23" s="41"/>
    </row>
    <row r="24" spans="1:18" ht="15" customHeight="1" x14ac:dyDescent="0.25">
      <c r="A24" s="39">
        <v>16</v>
      </c>
      <c r="B24" s="4"/>
      <c r="C24" s="31"/>
      <c r="D24" s="152" t="s">
        <v>8</v>
      </c>
      <c r="E24" s="153"/>
      <c r="F24" s="153"/>
      <c r="G24" s="153"/>
      <c r="H24" s="154"/>
      <c r="I24" s="102">
        <v>3</v>
      </c>
      <c r="J24" s="31"/>
      <c r="L24" s="82"/>
      <c r="M24" s="82"/>
      <c r="N24" s="82"/>
      <c r="O24" s="83"/>
      <c r="P24" s="5"/>
      <c r="Q24" s="5"/>
      <c r="R24" s="41"/>
    </row>
    <row r="25" spans="1:18" ht="15" customHeight="1" x14ac:dyDescent="0.25">
      <c r="A25" s="39">
        <v>17</v>
      </c>
      <c r="B25" s="4"/>
      <c r="C25" s="31"/>
      <c r="D25" s="103" t="s">
        <v>9</v>
      </c>
      <c r="E25" s="103"/>
      <c r="F25" s="103"/>
      <c r="G25" s="103"/>
      <c r="H25" s="104"/>
      <c r="I25" s="102">
        <v>2</v>
      </c>
      <c r="J25" s="31"/>
      <c r="L25" s="82"/>
      <c r="M25" s="82"/>
      <c r="N25" s="82"/>
      <c r="O25" s="83"/>
      <c r="P25" s="5"/>
      <c r="Q25" s="5"/>
      <c r="R25" s="41"/>
    </row>
    <row r="26" spans="1:18" ht="15" customHeight="1" x14ac:dyDescent="0.25">
      <c r="A26" s="39">
        <v>18</v>
      </c>
      <c r="B26" s="4"/>
      <c r="C26" s="31"/>
      <c r="D26" s="105" t="s">
        <v>10</v>
      </c>
      <c r="I26" s="102">
        <v>1</v>
      </c>
      <c r="J26" s="31"/>
      <c r="L26" s="41"/>
      <c r="M26" s="41"/>
      <c r="N26" s="5"/>
      <c r="O26" s="5"/>
      <c r="P26" s="5"/>
      <c r="Q26" s="5"/>
      <c r="R26" s="41"/>
    </row>
    <row r="27" spans="1:18" ht="15" customHeight="1" x14ac:dyDescent="0.25">
      <c r="A27" s="39">
        <v>19</v>
      </c>
      <c r="B27" s="4"/>
      <c r="C27" s="31"/>
      <c r="D27" s="155" t="s">
        <v>11</v>
      </c>
      <c r="E27" s="155"/>
      <c r="F27" s="155"/>
      <c r="G27" s="155"/>
      <c r="H27" s="155"/>
      <c r="I27" s="102">
        <v>0</v>
      </c>
      <c r="J27" s="31"/>
      <c r="L27" s="41"/>
      <c r="M27" s="41"/>
      <c r="N27" s="5"/>
      <c r="O27" s="5"/>
      <c r="P27" s="5"/>
      <c r="Q27" s="5"/>
      <c r="R27" s="41"/>
    </row>
    <row r="28" spans="1:18" ht="15" customHeight="1" x14ac:dyDescent="0.25">
      <c r="A28" s="39">
        <v>20</v>
      </c>
      <c r="B28" s="4"/>
      <c r="C28" s="31"/>
      <c r="D28" s="158"/>
      <c r="E28" s="158"/>
      <c r="F28" s="158"/>
      <c r="G28" s="158"/>
      <c r="H28" s="158"/>
      <c r="I28" s="88"/>
      <c r="J28" s="31"/>
      <c r="L28" s="41"/>
      <c r="M28" s="41"/>
      <c r="N28" s="5"/>
      <c r="O28" s="5"/>
      <c r="P28" s="5"/>
      <c r="Q28" s="5"/>
      <c r="R28" s="41"/>
    </row>
    <row r="29" spans="1:18" ht="15" customHeight="1" x14ac:dyDescent="0.25">
      <c r="A29" s="39">
        <v>21</v>
      </c>
      <c r="B29" s="4"/>
      <c r="C29" s="31"/>
      <c r="D29" s="75"/>
      <c r="E29" s="75"/>
      <c r="F29" s="75"/>
      <c r="G29" s="75"/>
      <c r="H29" s="75"/>
      <c r="I29" s="84"/>
      <c r="J29" s="85"/>
      <c r="K29" s="78"/>
      <c r="L29" s="41"/>
      <c r="M29" s="41"/>
      <c r="N29" s="5"/>
      <c r="O29" s="5"/>
      <c r="P29" s="5"/>
      <c r="Q29" s="5"/>
      <c r="R29" s="41"/>
    </row>
    <row r="30" spans="1:18" ht="15" customHeight="1" x14ac:dyDescent="0.25">
      <c r="A30" s="39">
        <v>22</v>
      </c>
      <c r="B30" s="4"/>
      <c r="C30" s="31"/>
      <c r="D30" s="75"/>
      <c r="E30" s="75"/>
      <c r="F30" s="75"/>
      <c r="G30" s="75"/>
      <c r="H30" s="75"/>
      <c r="I30" s="84"/>
      <c r="J30" s="85"/>
      <c r="K30" s="78"/>
      <c r="L30" s="41"/>
      <c r="M30" s="41"/>
      <c r="N30" s="5"/>
      <c r="O30" s="5"/>
      <c r="P30" s="5"/>
      <c r="Q30" s="5"/>
      <c r="R30" s="41"/>
    </row>
    <row r="31" spans="1:18" ht="15" customHeight="1" x14ac:dyDescent="0.25">
      <c r="A31" s="39">
        <v>23</v>
      </c>
      <c r="B31" s="4"/>
      <c r="C31" s="31"/>
      <c r="D31" s="86"/>
      <c r="E31" s="86"/>
      <c r="F31" s="86"/>
      <c r="G31" s="86"/>
      <c r="H31" s="86"/>
      <c r="I31" s="84"/>
      <c r="J31" s="85"/>
      <c r="K31" s="78"/>
      <c r="L31" s="41"/>
      <c r="M31" s="41"/>
      <c r="N31" s="5"/>
      <c r="O31" s="5"/>
      <c r="P31" s="5"/>
      <c r="Q31" s="5"/>
      <c r="R31" s="41"/>
    </row>
    <row r="32" spans="1:18" x14ac:dyDescent="0.25">
      <c r="A32" s="39">
        <v>24</v>
      </c>
      <c r="B32" s="4"/>
      <c r="C32" s="31"/>
      <c r="D32" s="86"/>
      <c r="E32" s="86"/>
      <c r="F32" s="86"/>
      <c r="G32" s="86"/>
      <c r="H32" s="86"/>
      <c r="I32" s="84"/>
      <c r="J32" s="85"/>
      <c r="K32" s="78"/>
      <c r="L32" s="41"/>
      <c r="M32" s="41"/>
      <c r="N32" s="41"/>
      <c r="O32" s="41"/>
      <c r="P32" s="41"/>
      <c r="Q32" s="41"/>
      <c r="R32" s="41"/>
    </row>
    <row r="33" spans="1:18" x14ac:dyDescent="0.25">
      <c r="A33" s="39">
        <v>25</v>
      </c>
      <c r="B33" s="4"/>
      <c r="C33" s="31"/>
      <c r="D33" s="85"/>
      <c r="E33" s="85"/>
      <c r="F33" s="85"/>
      <c r="G33" s="85"/>
      <c r="H33" s="87"/>
      <c r="I33" s="88"/>
      <c r="J33" s="85"/>
      <c r="K33" s="78"/>
      <c r="L33" s="41"/>
      <c r="M33" s="41"/>
      <c r="N33" s="41"/>
      <c r="O33" s="41"/>
      <c r="P33" s="41"/>
      <c r="Q33" s="41"/>
      <c r="R33" s="41"/>
    </row>
    <row r="34" spans="1:18" x14ac:dyDescent="0.25">
      <c r="A34" s="39">
        <v>26</v>
      </c>
      <c r="B34" s="4"/>
      <c r="C34" s="31"/>
      <c r="D34" s="78"/>
      <c r="E34" s="78"/>
      <c r="F34" s="78"/>
      <c r="G34" s="78"/>
      <c r="H34" s="78"/>
      <c r="I34" s="88"/>
      <c r="J34" s="85"/>
      <c r="K34" s="78"/>
      <c r="L34" s="41"/>
      <c r="M34" s="41"/>
      <c r="N34" s="41"/>
      <c r="O34" s="41"/>
      <c r="P34" s="41" t="s">
        <v>17</v>
      </c>
      <c r="Q34" s="41"/>
      <c r="R34" s="41"/>
    </row>
    <row r="35" spans="1:18" x14ac:dyDescent="0.25">
      <c r="A35" s="39">
        <v>27</v>
      </c>
      <c r="B35" s="4"/>
      <c r="C35" s="31"/>
      <c r="D35" s="89"/>
      <c r="E35" s="89"/>
      <c r="F35" s="89"/>
      <c r="G35" s="89"/>
      <c r="H35" s="89"/>
      <c r="I35" s="88"/>
      <c r="J35" s="85"/>
      <c r="K35" s="78"/>
      <c r="L35" s="41"/>
      <c r="M35" s="6"/>
      <c r="N35" s="41" t="s">
        <v>17</v>
      </c>
      <c r="O35" s="41"/>
      <c r="P35" s="41"/>
      <c r="Q35" s="41"/>
      <c r="R35" s="41"/>
    </row>
    <row r="36" spans="1:18" x14ac:dyDescent="0.25">
      <c r="A36" s="39">
        <v>28</v>
      </c>
      <c r="B36" s="4"/>
      <c r="C36" s="31"/>
      <c r="D36" s="31"/>
      <c r="E36" s="31"/>
      <c r="F36" s="31"/>
      <c r="G36" s="31"/>
      <c r="H36" s="33"/>
      <c r="I36" s="9"/>
      <c r="J36" s="31"/>
      <c r="L36" s="41"/>
      <c r="M36" s="41"/>
      <c r="N36" s="41"/>
      <c r="O36" s="41"/>
      <c r="P36" s="41"/>
      <c r="Q36" s="41"/>
      <c r="R36" s="41"/>
    </row>
    <row r="37" spans="1:18" x14ac:dyDescent="0.25">
      <c r="A37" s="39">
        <v>29</v>
      </c>
      <c r="B37" s="140"/>
      <c r="C37" s="31"/>
      <c r="D37" s="31"/>
      <c r="E37" s="31"/>
      <c r="F37" s="31"/>
      <c r="G37" s="31"/>
      <c r="H37" s="33"/>
      <c r="I37" s="9"/>
      <c r="J37" s="31"/>
      <c r="L37" s="41"/>
      <c r="M37" s="41"/>
      <c r="N37" s="41"/>
      <c r="O37" s="41"/>
      <c r="P37" s="41"/>
      <c r="Q37" s="41"/>
      <c r="R37" s="41"/>
    </row>
    <row r="38" spans="1:18" x14ac:dyDescent="0.25">
      <c r="A38" s="39">
        <v>30</v>
      </c>
      <c r="B38" s="140"/>
      <c r="C38" s="31"/>
      <c r="D38" s="31"/>
      <c r="E38" s="31"/>
      <c r="F38" s="31"/>
      <c r="G38" s="31"/>
      <c r="H38" s="33"/>
      <c r="I38" s="9"/>
      <c r="J38" s="31"/>
      <c r="L38" s="41"/>
      <c r="M38" s="41"/>
      <c r="N38" s="41"/>
      <c r="O38" s="41"/>
      <c r="P38" s="41"/>
      <c r="Q38" s="41"/>
      <c r="R38" s="41"/>
    </row>
    <row r="39" spans="1:18" x14ac:dyDescent="0.25">
      <c r="A39" s="39">
        <v>31</v>
      </c>
      <c r="B39" s="140"/>
      <c r="C39" s="31"/>
      <c r="D39" s="31"/>
      <c r="E39" s="31"/>
      <c r="F39" s="31"/>
      <c r="G39" s="31"/>
      <c r="H39" s="33"/>
      <c r="J39" s="31"/>
      <c r="L39" s="41"/>
      <c r="M39" s="7"/>
      <c r="N39" s="7"/>
      <c r="O39" s="7"/>
      <c r="P39" s="7"/>
      <c r="Q39" s="7"/>
      <c r="R39" s="41"/>
    </row>
    <row r="40" spans="1:18" x14ac:dyDescent="0.25">
      <c r="A40" s="39">
        <v>32</v>
      </c>
      <c r="B40" s="140"/>
      <c r="C40" s="31"/>
      <c r="D40" s="31"/>
      <c r="E40" s="31"/>
      <c r="F40" s="31"/>
      <c r="G40" s="31"/>
      <c r="H40" s="33"/>
      <c r="J40" s="31"/>
      <c r="L40" s="41"/>
      <c r="M40" s="41"/>
      <c r="N40" s="41"/>
      <c r="O40" s="41"/>
      <c r="P40" s="41"/>
      <c r="Q40" s="41"/>
      <c r="R40" s="41"/>
    </row>
    <row r="41" spans="1:18" x14ac:dyDescent="0.25">
      <c r="A41" s="39">
        <v>33</v>
      </c>
      <c r="B41" s="140"/>
      <c r="C41" s="31"/>
      <c r="D41" s="31"/>
      <c r="E41" s="31"/>
      <c r="F41" s="31"/>
      <c r="G41" s="31"/>
      <c r="H41" s="33"/>
      <c r="J41" s="31"/>
      <c r="L41" s="41"/>
      <c r="M41" s="41"/>
      <c r="N41" s="41"/>
      <c r="O41" s="41"/>
      <c r="P41" s="41"/>
      <c r="Q41" s="41"/>
      <c r="R41" s="41"/>
    </row>
    <row r="42" spans="1:18" x14ac:dyDescent="0.25">
      <c r="A42" s="39">
        <v>34</v>
      </c>
      <c r="B42" s="140"/>
      <c r="C42" s="31"/>
      <c r="D42" s="31"/>
      <c r="E42" s="31"/>
      <c r="F42" s="31"/>
      <c r="G42" s="31"/>
      <c r="H42" s="33"/>
      <c r="J42" s="31"/>
    </row>
    <row r="43" spans="1:18" x14ac:dyDescent="0.25">
      <c r="A43" s="39">
        <v>35</v>
      </c>
      <c r="B43" s="140"/>
      <c r="C43" s="31"/>
      <c r="D43" s="31"/>
      <c r="E43" s="31"/>
      <c r="F43" s="31"/>
      <c r="G43" s="31"/>
      <c r="H43" s="33"/>
      <c r="J43" s="31"/>
    </row>
    <row r="44" spans="1:18" x14ac:dyDescent="0.25">
      <c r="A44" s="39">
        <v>36</v>
      </c>
      <c r="B44" s="140"/>
      <c r="C44" s="31"/>
      <c r="D44" s="31"/>
      <c r="E44" s="31"/>
      <c r="F44" s="31"/>
      <c r="G44" s="31"/>
      <c r="H44" s="33"/>
      <c r="J44" s="31"/>
    </row>
    <row r="45" spans="1:18" x14ac:dyDescent="0.25">
      <c r="A45" s="39">
        <v>37</v>
      </c>
      <c r="B45" s="4"/>
      <c r="C45" s="31"/>
      <c r="D45" s="31"/>
      <c r="E45" s="31"/>
      <c r="F45" s="31"/>
      <c r="G45" s="31"/>
      <c r="H45" s="33"/>
      <c r="J45" s="31"/>
    </row>
    <row r="46" spans="1:18" x14ac:dyDescent="0.25">
      <c r="A46" s="39">
        <v>38</v>
      </c>
      <c r="B46" s="4"/>
      <c r="C46" s="31"/>
      <c r="D46" s="31"/>
      <c r="E46" s="31"/>
      <c r="F46" s="31"/>
      <c r="G46" s="31"/>
      <c r="H46" s="33"/>
      <c r="J46" s="31"/>
    </row>
    <row r="47" spans="1:18" x14ac:dyDescent="0.25">
      <c r="A47" s="39">
        <v>39</v>
      </c>
      <c r="B47" s="4"/>
      <c r="C47" s="31"/>
      <c r="D47" s="31"/>
      <c r="E47" s="31"/>
      <c r="F47" s="31"/>
      <c r="G47" s="31"/>
      <c r="H47" s="33"/>
      <c r="J47" s="31"/>
    </row>
    <row r="48" spans="1:18" x14ac:dyDescent="0.25">
      <c r="A48" s="39">
        <v>40</v>
      </c>
      <c r="B48" s="4"/>
      <c r="C48" s="31"/>
      <c r="D48" s="31"/>
      <c r="E48" s="31"/>
      <c r="F48" s="31"/>
      <c r="G48" s="31"/>
      <c r="H48" s="33"/>
      <c r="J48" s="31"/>
    </row>
    <row r="49" spans="1:10" x14ac:dyDescent="0.25">
      <c r="A49" s="39">
        <v>41</v>
      </c>
      <c r="B49" s="4"/>
      <c r="C49" s="31"/>
      <c r="D49" s="31"/>
      <c r="E49" s="31"/>
      <c r="F49" s="31"/>
      <c r="G49" s="31"/>
      <c r="H49" s="33"/>
      <c r="J49" s="31"/>
    </row>
    <row r="50" spans="1:10" x14ac:dyDescent="0.25">
      <c r="A50" s="39">
        <v>42</v>
      </c>
      <c r="B50" s="4"/>
      <c r="C50" s="43"/>
      <c r="D50" s="43"/>
    </row>
    <row r="51" spans="1:10" x14ac:dyDescent="0.25">
      <c r="A51" s="43"/>
      <c r="B51" s="44"/>
      <c r="C51" s="43"/>
      <c r="D51" s="43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СТАРТ!B29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11" t="s">
        <v>4</v>
      </c>
      <c r="B4" s="108"/>
      <c r="C4" s="111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10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10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09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88" priority="2" operator="equal">
      <formula>0</formula>
    </cfRule>
  </conditionalFormatting>
  <conditionalFormatting sqref="F6 J5 L6">
    <cfRule type="cellIs" dxfId="8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СТАРТ!B39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6" priority="2" operator="equal">
      <formula>0</formula>
    </cfRule>
  </conditionalFormatting>
  <conditionalFormatting sqref="F6 J5 L6">
    <cfRule type="cellIs" dxfId="8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СТАРТ!B49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СТАРТ!B50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9"/>
  <sheetViews>
    <sheetView topLeftCell="B1" zoomScale="91" zoomScaleNormal="91" workbookViewId="0">
      <selection activeCell="B55" sqref="A55:XFD59"/>
    </sheetView>
  </sheetViews>
  <sheetFormatPr defaultColWidth="9.140625" defaultRowHeight="15" x14ac:dyDescent="0.25"/>
  <cols>
    <col min="1" max="1" width="5" style="10" customWidth="1"/>
    <col min="2" max="2" width="22" style="10" customWidth="1"/>
    <col min="3" max="10" width="10.7109375" style="41" customWidth="1"/>
    <col min="11" max="11" width="14.28515625" style="10" customWidth="1"/>
    <col min="12" max="12" width="16" style="10" customWidth="1"/>
    <col min="13" max="14" width="6.28515625" style="10" customWidth="1"/>
    <col min="15" max="22" width="9.140625" style="10"/>
    <col min="23" max="23" width="7.140625" style="10" customWidth="1"/>
    <col min="24" max="24" width="4.7109375" style="10" customWidth="1"/>
    <col min="25" max="16384" width="9.140625" style="10"/>
  </cols>
  <sheetData>
    <row r="2" spans="1:27" ht="15.75" x14ac:dyDescent="0.25">
      <c r="A2" s="59"/>
      <c r="C2" s="183" t="str">
        <f>УПРАВЛЕНИЕ!A3</f>
        <v>Мониторинг личностных результатов обучающихся (CОО)</v>
      </c>
      <c r="D2" s="183"/>
      <c r="E2" s="183"/>
      <c r="F2" s="183"/>
      <c r="G2" s="183"/>
      <c r="H2" s="183"/>
      <c r="I2" s="141">
        <f>СТАРТ!D5</f>
        <v>0</v>
      </c>
      <c r="J2" s="97" t="s">
        <v>14</v>
      </c>
    </row>
    <row r="3" spans="1:27" ht="15.75" x14ac:dyDescent="0.25">
      <c r="B3" s="70">
        <f>СТАРТ!B3</f>
        <v>0</v>
      </c>
      <c r="C3" s="98"/>
      <c r="D3" s="98"/>
      <c r="E3" s="98"/>
      <c r="F3" s="98"/>
      <c r="G3" s="98"/>
      <c r="H3" s="98"/>
      <c r="I3" s="97"/>
      <c r="J3" s="97"/>
      <c r="K3" s="143">
        <f>T5</f>
        <v>0</v>
      </c>
      <c r="N3" s="185" t="str">
        <f>СТАРТ!A1</f>
        <v>Мониторинг личностных результатов обучающихся (CОО)</v>
      </c>
      <c r="O3" s="185"/>
      <c r="P3" s="185"/>
      <c r="Q3" s="185"/>
      <c r="R3" s="185"/>
      <c r="S3" s="185"/>
      <c r="T3" s="185"/>
      <c r="U3" s="185"/>
      <c r="V3" s="185"/>
      <c r="W3" s="185"/>
      <c r="X3" s="185"/>
    </row>
    <row r="4" spans="1:27" ht="15.75" x14ac:dyDescent="0.25">
      <c r="B4" s="69" t="s">
        <v>15</v>
      </c>
      <c r="C4" s="99"/>
      <c r="K4" s="142" t="s">
        <v>4</v>
      </c>
      <c r="O4" s="59"/>
      <c r="P4" s="60"/>
      <c r="Q4" s="169" t="s">
        <v>5</v>
      </c>
      <c r="R4" s="169"/>
      <c r="S4" s="67">
        <f>СТАРТ!D5</f>
        <v>0</v>
      </c>
      <c r="T4" s="59"/>
      <c r="U4" s="68"/>
      <c r="V4" s="60"/>
      <c r="W4" s="60"/>
    </row>
    <row r="5" spans="1:27" ht="15.75" x14ac:dyDescent="0.25">
      <c r="O5" s="161">
        <f>СТАРТ!B3</f>
        <v>0</v>
      </c>
      <c r="P5" s="161"/>
      <c r="Q5" s="66"/>
      <c r="R5" s="56"/>
      <c r="S5" s="57"/>
      <c r="T5" s="164">
        <f>СТАРТ!B5</f>
        <v>0</v>
      </c>
      <c r="U5" s="164"/>
      <c r="V5" s="164"/>
      <c r="W5" s="117"/>
    </row>
    <row r="6" spans="1:27" ht="36.75" customHeight="1" x14ac:dyDescent="0.25">
      <c r="A6" s="122" t="s">
        <v>6</v>
      </c>
      <c r="B6" s="122" t="s">
        <v>7</v>
      </c>
      <c r="C6" s="123" t="str">
        <f>УПРАВЛЕНИЕ!A6</f>
        <v>Гражданское воспитание</v>
      </c>
      <c r="D6" s="123" t="str">
        <f>УПРАВЛЕНИЕ!A12</f>
        <v>Патриотическое воспитание</v>
      </c>
      <c r="E6" s="123" t="str">
        <f>УПРАВЛЕНИЕ!A16</f>
        <v>Духовно-нравственное воспитание</v>
      </c>
      <c r="F6" s="123" t="str">
        <f>УПРАВЛЕНИЕ!A22</f>
        <v>Эстетическое воспитание</v>
      </c>
      <c r="G6" s="12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3" t="str">
        <f>УПРАВЛЕНИЕ!A32</f>
        <v>Трудовое воспитание</v>
      </c>
      <c r="I6" s="123" t="str">
        <f>УПРАВЛЕНИЕ!A38</f>
        <v>Экологическое воспитание</v>
      </c>
      <c r="J6" s="123" t="str">
        <f>УПРАВЛЕНИЕ!A42</f>
        <v>Ценность научного познания</v>
      </c>
      <c r="K6" s="124" t="s">
        <v>16</v>
      </c>
      <c r="L6" s="125" t="s">
        <v>54</v>
      </c>
      <c r="O6" s="186" t="s">
        <v>15</v>
      </c>
      <c r="P6" s="186"/>
      <c r="R6" s="53"/>
      <c r="S6" s="54"/>
      <c r="T6" s="162" t="s">
        <v>4</v>
      </c>
      <c r="U6" s="162"/>
      <c r="V6" s="162"/>
      <c r="W6" s="118"/>
    </row>
    <row r="7" spans="1:27" s="37" customFormat="1" ht="10.5" customHeight="1" x14ac:dyDescent="0.2">
      <c r="A7" s="113">
        <v>1</v>
      </c>
      <c r="B7" s="114">
        <f>СТАРТ!B9</f>
        <v>0</v>
      </c>
      <c r="C7" s="115" t="e">
        <f>'1'!C13</f>
        <v>#DIV/0!</v>
      </c>
      <c r="D7" s="115" t="e">
        <f>'1'!C18</f>
        <v>#DIV/0!</v>
      </c>
      <c r="E7" s="115" t="e">
        <f>'1'!C25</f>
        <v>#DIV/0!</v>
      </c>
      <c r="F7" s="115" t="e">
        <f>'1'!C30</f>
        <v>#DIV/0!</v>
      </c>
      <c r="G7" s="115" t="e">
        <f>'1'!C37</f>
        <v>#DIV/0!</v>
      </c>
      <c r="H7" s="115" t="e">
        <f>'1'!C44</f>
        <v>#DIV/0!</v>
      </c>
      <c r="I7" s="115" t="e">
        <f>'1'!C49</f>
        <v>#DIV/0!</v>
      </c>
      <c r="J7" s="115" t="e">
        <f>'1'!C54</f>
        <v>#DIV/0!</v>
      </c>
      <c r="K7" s="121" t="e">
        <f t="shared" ref="K7:K49" si="0">AVERAGE(C7:J7)</f>
        <v>#DIV/0!</v>
      </c>
      <c r="L7" s="126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82" t="s">
        <v>61</v>
      </c>
      <c r="P7" s="182"/>
      <c r="Q7" s="182"/>
      <c r="R7" s="182"/>
      <c r="S7" s="182"/>
      <c r="T7" s="182"/>
      <c r="U7" s="182"/>
      <c r="V7" s="182"/>
    </row>
    <row r="8" spans="1:27" s="37" customFormat="1" ht="10.5" customHeight="1" x14ac:dyDescent="0.2">
      <c r="A8" s="113">
        <v>2</v>
      </c>
      <c r="B8" s="114">
        <f>СТАРТ!B10</f>
        <v>0</v>
      </c>
      <c r="C8" s="115" t="e">
        <f>'2'!C13</f>
        <v>#DIV/0!</v>
      </c>
      <c r="D8" s="115" t="e">
        <f>'2'!C18</f>
        <v>#DIV/0!</v>
      </c>
      <c r="E8" s="115" t="e">
        <f>'2'!C25</f>
        <v>#DIV/0!</v>
      </c>
      <c r="F8" s="115" t="e">
        <f>'2'!C30</f>
        <v>#DIV/0!</v>
      </c>
      <c r="G8" s="115" t="e">
        <f>'2'!C37</f>
        <v>#DIV/0!</v>
      </c>
      <c r="H8" s="115" t="e">
        <f>'2'!C44</f>
        <v>#DIV/0!</v>
      </c>
      <c r="I8" s="115" t="e">
        <f>'2'!C49</f>
        <v>#DIV/0!</v>
      </c>
      <c r="J8" s="115" t="e">
        <f>'2'!C54</f>
        <v>#DIV/0!</v>
      </c>
      <c r="K8" s="121" t="e">
        <f t="shared" si="0"/>
        <v>#DIV/0!</v>
      </c>
      <c r="L8" s="126" t="e">
        <f t="shared" ref="L8:L4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82"/>
      <c r="P8" s="182"/>
      <c r="Q8" s="182"/>
      <c r="R8" s="182"/>
      <c r="S8" s="182"/>
      <c r="T8" s="182"/>
      <c r="U8" s="182"/>
      <c r="V8" s="182"/>
      <c r="X8" s="63" t="s">
        <v>45</v>
      </c>
      <c r="Z8" s="63"/>
      <c r="AA8" s="101" t="e">
        <f>K49</f>
        <v>#DIV/0!</v>
      </c>
    </row>
    <row r="9" spans="1:27" s="37" customFormat="1" ht="10.5" customHeight="1" x14ac:dyDescent="0.2">
      <c r="A9" s="113">
        <v>3</v>
      </c>
      <c r="B9" s="114">
        <f>СТАРТ!B11</f>
        <v>0</v>
      </c>
      <c r="C9" s="115" t="e">
        <f>'3'!C13</f>
        <v>#DIV/0!</v>
      </c>
      <c r="D9" s="115" t="e">
        <f>'3'!C18</f>
        <v>#DIV/0!</v>
      </c>
      <c r="E9" s="115" t="e">
        <f>'3'!C25</f>
        <v>#DIV/0!</v>
      </c>
      <c r="F9" s="115" t="e">
        <f>'3'!C30</f>
        <v>#DIV/0!</v>
      </c>
      <c r="G9" s="115" t="e">
        <f>'3'!C37</f>
        <v>#DIV/0!</v>
      </c>
      <c r="H9" s="115" t="e">
        <f>'3'!C44</f>
        <v>#DIV/0!</v>
      </c>
      <c r="I9" s="115" t="e">
        <f>'3'!C49</f>
        <v>#DIV/0!</v>
      </c>
      <c r="J9" s="115" t="e">
        <f>'3'!C54</f>
        <v>#DIV/0!</v>
      </c>
      <c r="K9" s="121" t="e">
        <f t="shared" si="0"/>
        <v>#DIV/0!</v>
      </c>
      <c r="L9" s="126" t="e">
        <f t="shared" si="1"/>
        <v>#DIV/0!</v>
      </c>
      <c r="O9" s="182"/>
      <c r="P9" s="182"/>
      <c r="Q9" s="182"/>
      <c r="R9" s="182"/>
      <c r="S9" s="182"/>
      <c r="T9" s="182"/>
      <c r="U9" s="182"/>
      <c r="V9" s="182"/>
    </row>
    <row r="10" spans="1:27" s="37" customFormat="1" ht="10.5" customHeight="1" x14ac:dyDescent="0.2">
      <c r="A10" s="113">
        <v>4</v>
      </c>
      <c r="B10" s="114">
        <f>СТАРТ!B12</f>
        <v>0</v>
      </c>
      <c r="C10" s="115" t="e">
        <f>'4'!C13</f>
        <v>#DIV/0!</v>
      </c>
      <c r="D10" s="115" t="e">
        <f>'4'!C18</f>
        <v>#DIV/0!</v>
      </c>
      <c r="E10" s="115" t="e">
        <f>'4'!C25</f>
        <v>#DIV/0!</v>
      </c>
      <c r="F10" s="115" t="e">
        <f>'4'!C30</f>
        <v>#DIV/0!</v>
      </c>
      <c r="G10" s="115" t="e">
        <f>'4'!C37</f>
        <v>#DIV/0!</v>
      </c>
      <c r="H10" s="115" t="e">
        <f>'4'!C44</f>
        <v>#DIV/0!</v>
      </c>
      <c r="I10" s="115" t="e">
        <f>'4'!C49</f>
        <v>#DIV/0!</v>
      </c>
      <c r="J10" s="115" t="e">
        <f>'4'!C54</f>
        <v>#DIV/0!</v>
      </c>
      <c r="K10" s="121" t="e">
        <f t="shared" si="0"/>
        <v>#DIV/0!</v>
      </c>
      <c r="L10" s="126" t="e">
        <f t="shared" si="1"/>
        <v>#DIV/0!</v>
      </c>
    </row>
    <row r="11" spans="1:27" s="37" customFormat="1" ht="10.5" customHeight="1" x14ac:dyDescent="0.2">
      <c r="A11" s="113">
        <v>5</v>
      </c>
      <c r="B11" s="114">
        <f>СТАРТ!B13</f>
        <v>0</v>
      </c>
      <c r="C11" s="115" t="e">
        <f>'5'!C13</f>
        <v>#DIV/0!</v>
      </c>
      <c r="D11" s="115" t="e">
        <f>'5'!C18</f>
        <v>#DIV/0!</v>
      </c>
      <c r="E11" s="115" t="e">
        <f>'5'!C25</f>
        <v>#DIV/0!</v>
      </c>
      <c r="F11" s="115" t="e">
        <f>'5'!C30</f>
        <v>#DIV/0!</v>
      </c>
      <c r="G11" s="115" t="e">
        <f>'5'!C37</f>
        <v>#DIV/0!</v>
      </c>
      <c r="H11" s="115" t="e">
        <f>'5'!C44</f>
        <v>#DIV/0!</v>
      </c>
      <c r="I11" s="115" t="e">
        <f>'5'!C49</f>
        <v>#DIV/0!</v>
      </c>
      <c r="J11" s="115" t="e">
        <f>'5'!C54</f>
        <v>#DIV/0!</v>
      </c>
      <c r="K11" s="121" t="e">
        <f t="shared" si="0"/>
        <v>#DIV/0!</v>
      </c>
      <c r="L11" s="126" t="e">
        <f t="shared" si="1"/>
        <v>#DIV/0!</v>
      </c>
    </row>
    <row r="12" spans="1:27" s="37" customFormat="1" ht="10.5" customHeight="1" x14ac:dyDescent="0.2">
      <c r="A12" s="113">
        <v>6</v>
      </c>
      <c r="B12" s="114">
        <f>СТАРТ!B14</f>
        <v>0</v>
      </c>
      <c r="C12" s="115" t="e">
        <f>'6'!C13</f>
        <v>#DIV/0!</v>
      </c>
      <c r="D12" s="115" t="e">
        <f>'6'!C18</f>
        <v>#DIV/0!</v>
      </c>
      <c r="E12" s="115" t="e">
        <f>'6'!C25</f>
        <v>#DIV/0!</v>
      </c>
      <c r="F12" s="115" t="e">
        <f>'6'!C30</f>
        <v>#DIV/0!</v>
      </c>
      <c r="G12" s="115" t="e">
        <f>'6'!C37</f>
        <v>#DIV/0!</v>
      </c>
      <c r="H12" s="115" t="e">
        <f>'6'!C44</f>
        <v>#DIV/0!</v>
      </c>
      <c r="I12" s="115" t="e">
        <f>'6'!C49</f>
        <v>#DIV/0!</v>
      </c>
      <c r="J12" s="115" t="e">
        <f>'6'!C54</f>
        <v>#DIV/0!</v>
      </c>
      <c r="K12" s="121" t="e">
        <f t="shared" si="0"/>
        <v>#DIV/0!</v>
      </c>
      <c r="L12" s="126" t="e">
        <f t="shared" si="1"/>
        <v>#DIV/0!</v>
      </c>
    </row>
    <row r="13" spans="1:27" s="37" customFormat="1" ht="10.5" customHeight="1" x14ac:dyDescent="0.2">
      <c r="A13" s="113">
        <v>7</v>
      </c>
      <c r="B13" s="114">
        <f>СТАРТ!B15</f>
        <v>0</v>
      </c>
      <c r="C13" s="115" t="e">
        <f>'7'!C13</f>
        <v>#DIV/0!</v>
      </c>
      <c r="D13" s="115" t="e">
        <f>'7'!C18</f>
        <v>#DIV/0!</v>
      </c>
      <c r="E13" s="115" t="e">
        <f>'7'!C25</f>
        <v>#DIV/0!</v>
      </c>
      <c r="F13" s="115" t="e">
        <f>'7'!C30</f>
        <v>#DIV/0!</v>
      </c>
      <c r="G13" s="115" t="e">
        <f>'7'!C37</f>
        <v>#DIV/0!</v>
      </c>
      <c r="H13" s="115" t="e">
        <f>'7'!C44</f>
        <v>#DIV/0!</v>
      </c>
      <c r="I13" s="115" t="e">
        <f>'7'!C49</f>
        <v>#DIV/0!</v>
      </c>
      <c r="J13" s="115" t="e">
        <f>'7'!C54</f>
        <v>#DIV/0!</v>
      </c>
      <c r="K13" s="121" t="e">
        <f t="shared" si="0"/>
        <v>#DIV/0!</v>
      </c>
      <c r="L13" s="126" t="e">
        <f t="shared" si="1"/>
        <v>#DIV/0!</v>
      </c>
    </row>
    <row r="14" spans="1:27" s="37" customFormat="1" ht="10.5" customHeight="1" x14ac:dyDescent="0.2">
      <c r="A14" s="113">
        <v>8</v>
      </c>
      <c r="B14" s="114">
        <f>СТАРТ!B16</f>
        <v>0</v>
      </c>
      <c r="C14" s="115" t="e">
        <f>'8'!C13</f>
        <v>#DIV/0!</v>
      </c>
      <c r="D14" s="115" t="e">
        <f>'8'!C18</f>
        <v>#DIV/0!</v>
      </c>
      <c r="E14" s="115" t="e">
        <f>'8'!C25</f>
        <v>#DIV/0!</v>
      </c>
      <c r="F14" s="115" t="e">
        <f>'8'!C30</f>
        <v>#DIV/0!</v>
      </c>
      <c r="G14" s="115" t="e">
        <f>'8'!C37</f>
        <v>#DIV/0!</v>
      </c>
      <c r="H14" s="115" t="e">
        <f>'8'!C44</f>
        <v>#DIV/0!</v>
      </c>
      <c r="I14" s="115" t="e">
        <f>'8'!C49</f>
        <v>#DIV/0!</v>
      </c>
      <c r="J14" s="115" t="e">
        <f>'8'!C54</f>
        <v>#DIV/0!</v>
      </c>
      <c r="K14" s="121" t="e">
        <f t="shared" si="0"/>
        <v>#DIV/0!</v>
      </c>
      <c r="L14" s="126" t="e">
        <f t="shared" si="1"/>
        <v>#DIV/0!</v>
      </c>
      <c r="Y14" s="37" t="s">
        <v>17</v>
      </c>
    </row>
    <row r="15" spans="1:27" s="37" customFormat="1" ht="10.5" customHeight="1" x14ac:dyDescent="0.2">
      <c r="A15" s="113">
        <v>9</v>
      </c>
      <c r="B15" s="114">
        <f>СТАРТ!B17</f>
        <v>0</v>
      </c>
      <c r="C15" s="115" t="e">
        <f>'9'!C13</f>
        <v>#DIV/0!</v>
      </c>
      <c r="D15" s="115" t="e">
        <f>'9'!C18</f>
        <v>#DIV/0!</v>
      </c>
      <c r="E15" s="115" t="e">
        <f>'9'!C25</f>
        <v>#DIV/0!</v>
      </c>
      <c r="F15" s="115" t="e">
        <f>'9'!C30</f>
        <v>#DIV/0!</v>
      </c>
      <c r="G15" s="115" t="e">
        <f>'9'!C37</f>
        <v>#DIV/0!</v>
      </c>
      <c r="H15" s="115" t="e">
        <f>'9'!C44</f>
        <v>#DIV/0!</v>
      </c>
      <c r="I15" s="115" t="e">
        <f>'9'!C49</f>
        <v>#DIV/0!</v>
      </c>
      <c r="J15" s="115" t="e">
        <f>'9'!C54</f>
        <v>#DIV/0!</v>
      </c>
      <c r="K15" s="121" t="e">
        <f t="shared" si="0"/>
        <v>#DIV/0!</v>
      </c>
      <c r="L15" s="126" t="e">
        <f t="shared" si="1"/>
        <v>#DIV/0!</v>
      </c>
    </row>
    <row r="16" spans="1:27" s="37" customFormat="1" ht="10.5" customHeight="1" x14ac:dyDescent="0.2">
      <c r="A16" s="113">
        <v>10</v>
      </c>
      <c r="B16" s="114">
        <f>СТАРТ!B18</f>
        <v>0</v>
      </c>
      <c r="C16" s="115" t="e">
        <f>'10'!C13</f>
        <v>#DIV/0!</v>
      </c>
      <c r="D16" s="115" t="e">
        <f>'10'!C18</f>
        <v>#DIV/0!</v>
      </c>
      <c r="E16" s="115" t="e">
        <f>'10'!C25</f>
        <v>#DIV/0!</v>
      </c>
      <c r="F16" s="115" t="e">
        <f>'10'!C30</f>
        <v>#DIV/0!</v>
      </c>
      <c r="G16" s="115" t="e">
        <f>'10'!C37</f>
        <v>#DIV/0!</v>
      </c>
      <c r="H16" s="115" t="e">
        <f>'10'!C44</f>
        <v>#DIV/0!</v>
      </c>
      <c r="I16" s="115" t="e">
        <f>'10'!C49</f>
        <v>#DIV/0!</v>
      </c>
      <c r="J16" s="115" t="e">
        <f>'10'!C54</f>
        <v>#DIV/0!</v>
      </c>
      <c r="K16" s="121" t="e">
        <f t="shared" si="0"/>
        <v>#DIV/0!</v>
      </c>
      <c r="L16" s="126" t="e">
        <f t="shared" si="1"/>
        <v>#DIV/0!</v>
      </c>
    </row>
    <row r="17" spans="1:22" s="37" customFormat="1" ht="10.5" customHeight="1" x14ac:dyDescent="0.2">
      <c r="A17" s="113">
        <v>11</v>
      </c>
      <c r="B17" s="114">
        <f>СТАРТ!B19</f>
        <v>0</v>
      </c>
      <c r="C17" s="115" t="e">
        <f>'11'!C13</f>
        <v>#DIV/0!</v>
      </c>
      <c r="D17" s="115" t="e">
        <f>'11'!C18</f>
        <v>#DIV/0!</v>
      </c>
      <c r="E17" s="115" t="e">
        <f>'11'!C25</f>
        <v>#DIV/0!</v>
      </c>
      <c r="F17" s="115" t="e">
        <f>'11'!C30</f>
        <v>#DIV/0!</v>
      </c>
      <c r="G17" s="115" t="e">
        <f>'11'!C37</f>
        <v>#DIV/0!</v>
      </c>
      <c r="H17" s="115" t="e">
        <f>'11'!C44</f>
        <v>#DIV/0!</v>
      </c>
      <c r="I17" s="115" t="e">
        <f>'11'!C49</f>
        <v>#DIV/0!</v>
      </c>
      <c r="J17" s="115" t="e">
        <f>'11'!C54</f>
        <v>#DIV/0!</v>
      </c>
      <c r="K17" s="121" t="e">
        <f t="shared" si="0"/>
        <v>#DIV/0!</v>
      </c>
      <c r="L17" s="126" t="e">
        <f t="shared" si="1"/>
        <v>#DIV/0!</v>
      </c>
    </row>
    <row r="18" spans="1:22" s="37" customFormat="1" ht="10.5" customHeight="1" x14ac:dyDescent="0.2">
      <c r="A18" s="113">
        <v>12</v>
      </c>
      <c r="B18" s="114">
        <f>СТАРТ!B20</f>
        <v>0</v>
      </c>
      <c r="C18" s="115" t="e">
        <f>'12'!C13</f>
        <v>#DIV/0!</v>
      </c>
      <c r="D18" s="115" t="e">
        <f>'12'!C18</f>
        <v>#DIV/0!</v>
      </c>
      <c r="E18" s="115" t="e">
        <f>'12'!C25</f>
        <v>#DIV/0!</v>
      </c>
      <c r="F18" s="115" t="e">
        <f>'12'!C30</f>
        <v>#DIV/0!</v>
      </c>
      <c r="G18" s="115" t="e">
        <f>'12'!C37</f>
        <v>#DIV/0!</v>
      </c>
      <c r="H18" s="115" t="e">
        <f>'12'!C44</f>
        <v>#DIV/0!</v>
      </c>
      <c r="I18" s="115" t="e">
        <f>'12'!C49</f>
        <v>#DIV/0!</v>
      </c>
      <c r="J18" s="115" t="e">
        <f>'12'!C54</f>
        <v>#DIV/0!</v>
      </c>
      <c r="K18" s="121" t="e">
        <f t="shared" si="0"/>
        <v>#DIV/0!</v>
      </c>
      <c r="L18" s="126" t="e">
        <f t="shared" si="1"/>
        <v>#DIV/0!</v>
      </c>
    </row>
    <row r="19" spans="1:22" s="37" customFormat="1" ht="10.5" customHeight="1" x14ac:dyDescent="0.2">
      <c r="A19" s="113">
        <v>13</v>
      </c>
      <c r="B19" s="114">
        <f>СТАРТ!B21</f>
        <v>0</v>
      </c>
      <c r="C19" s="115" t="e">
        <f>'13'!C13</f>
        <v>#DIV/0!</v>
      </c>
      <c r="D19" s="115" t="e">
        <f>'13'!C18</f>
        <v>#DIV/0!</v>
      </c>
      <c r="E19" s="115" t="e">
        <f>'13'!C25</f>
        <v>#DIV/0!</v>
      </c>
      <c r="F19" s="115" t="e">
        <f>'13'!C30</f>
        <v>#DIV/0!</v>
      </c>
      <c r="G19" s="115" t="e">
        <f>'13'!C37</f>
        <v>#DIV/0!</v>
      </c>
      <c r="H19" s="115" t="e">
        <f>'13'!C44</f>
        <v>#DIV/0!</v>
      </c>
      <c r="I19" s="115" t="e">
        <f>'13'!C49</f>
        <v>#DIV/0!</v>
      </c>
      <c r="J19" s="115" t="e">
        <f>'13'!C54</f>
        <v>#DIV/0!</v>
      </c>
      <c r="K19" s="121" t="e">
        <f t="shared" si="0"/>
        <v>#DIV/0!</v>
      </c>
      <c r="L19" s="126" t="e">
        <f t="shared" si="1"/>
        <v>#DIV/0!</v>
      </c>
    </row>
    <row r="20" spans="1:22" s="37" customFormat="1" ht="10.5" customHeight="1" x14ac:dyDescent="0.2">
      <c r="A20" s="113">
        <v>14</v>
      </c>
      <c r="B20" s="114">
        <f>СТАРТ!B22</f>
        <v>0</v>
      </c>
      <c r="C20" s="115" t="e">
        <f>'14'!C13</f>
        <v>#DIV/0!</v>
      </c>
      <c r="D20" s="115" t="e">
        <f>'14'!C18</f>
        <v>#DIV/0!</v>
      </c>
      <c r="E20" s="115" t="e">
        <f>'14'!C25</f>
        <v>#DIV/0!</v>
      </c>
      <c r="F20" s="115" t="e">
        <f>'14'!C30</f>
        <v>#DIV/0!</v>
      </c>
      <c r="G20" s="115" t="e">
        <f>'14'!C37</f>
        <v>#DIV/0!</v>
      </c>
      <c r="H20" s="115" t="e">
        <f>'14'!C44</f>
        <v>#DIV/0!</v>
      </c>
      <c r="I20" s="115" t="e">
        <f>'14'!C49</f>
        <v>#DIV/0!</v>
      </c>
      <c r="J20" s="115" t="e">
        <f>'14'!C54</f>
        <v>#DIV/0!</v>
      </c>
      <c r="K20" s="121" t="e">
        <f t="shared" si="0"/>
        <v>#DIV/0!</v>
      </c>
      <c r="L20" s="126" t="e">
        <f t="shared" si="1"/>
        <v>#DIV/0!</v>
      </c>
    </row>
    <row r="21" spans="1:22" s="37" customFormat="1" ht="10.5" customHeight="1" x14ac:dyDescent="0.2">
      <c r="A21" s="113">
        <v>15</v>
      </c>
      <c r="B21" s="114">
        <f>СТАРТ!B23</f>
        <v>0</v>
      </c>
      <c r="C21" s="115" t="e">
        <f>'15'!C13</f>
        <v>#DIV/0!</v>
      </c>
      <c r="D21" s="115" t="e">
        <f>'15'!C18</f>
        <v>#DIV/0!</v>
      </c>
      <c r="E21" s="115" t="e">
        <f>'15'!C25</f>
        <v>#DIV/0!</v>
      </c>
      <c r="F21" s="115" t="e">
        <f>'15'!C30</f>
        <v>#DIV/0!</v>
      </c>
      <c r="G21" s="115" t="e">
        <f>'15'!C37</f>
        <v>#DIV/0!</v>
      </c>
      <c r="H21" s="115" t="e">
        <f>'15'!C44</f>
        <v>#DIV/0!</v>
      </c>
      <c r="I21" s="115" t="e">
        <f>'15'!C49</f>
        <v>#DIV/0!</v>
      </c>
      <c r="J21" s="115" t="e">
        <f>'15'!C54</f>
        <v>#DIV/0!</v>
      </c>
      <c r="K21" s="121" t="e">
        <f t="shared" si="0"/>
        <v>#DIV/0!</v>
      </c>
      <c r="L21" s="126" t="e">
        <f t="shared" si="1"/>
        <v>#DIV/0!</v>
      </c>
    </row>
    <row r="22" spans="1:22" s="37" customFormat="1" ht="10.5" customHeight="1" x14ac:dyDescent="0.2">
      <c r="A22" s="113">
        <v>16</v>
      </c>
      <c r="B22" s="114">
        <f>СТАРТ!B24</f>
        <v>0</v>
      </c>
      <c r="C22" s="115" t="e">
        <f>'16'!C13</f>
        <v>#DIV/0!</v>
      </c>
      <c r="D22" s="115" t="e">
        <f>'16'!C18</f>
        <v>#DIV/0!</v>
      </c>
      <c r="E22" s="115" t="e">
        <f>'16'!C25</f>
        <v>#DIV/0!</v>
      </c>
      <c r="F22" s="115" t="e">
        <f>'16'!C30</f>
        <v>#DIV/0!</v>
      </c>
      <c r="G22" s="115" t="e">
        <f>'16'!C37</f>
        <v>#DIV/0!</v>
      </c>
      <c r="H22" s="115" t="e">
        <f>'16'!C44</f>
        <v>#DIV/0!</v>
      </c>
      <c r="I22" s="115" t="e">
        <f>'16'!C49</f>
        <v>#DIV/0!</v>
      </c>
      <c r="J22" s="115" t="e">
        <f>'16'!C54</f>
        <v>#DIV/0!</v>
      </c>
      <c r="K22" s="121" t="e">
        <f t="shared" si="0"/>
        <v>#DIV/0!</v>
      </c>
      <c r="L22" s="126" t="e">
        <f t="shared" si="1"/>
        <v>#DIV/0!</v>
      </c>
    </row>
    <row r="23" spans="1:22" s="37" customFormat="1" ht="10.5" customHeight="1" x14ac:dyDescent="0.2">
      <c r="A23" s="113">
        <v>17</v>
      </c>
      <c r="B23" s="114">
        <f>СТАРТ!B25</f>
        <v>0</v>
      </c>
      <c r="C23" s="115" t="e">
        <f>'17'!C13</f>
        <v>#DIV/0!</v>
      </c>
      <c r="D23" s="115" t="e">
        <f>'17'!C18</f>
        <v>#DIV/0!</v>
      </c>
      <c r="E23" s="115" t="e">
        <f>'17'!C25</f>
        <v>#DIV/0!</v>
      </c>
      <c r="F23" s="115" t="e">
        <f>'17'!C30</f>
        <v>#DIV/0!</v>
      </c>
      <c r="G23" s="115" t="e">
        <f>'17'!C37</f>
        <v>#DIV/0!</v>
      </c>
      <c r="H23" s="115" t="e">
        <f>'17'!C44</f>
        <v>#DIV/0!</v>
      </c>
      <c r="I23" s="115" t="e">
        <f>'17'!C49</f>
        <v>#DIV/0!</v>
      </c>
      <c r="J23" s="115" t="e">
        <f>'17'!C54</f>
        <v>#DIV/0!</v>
      </c>
      <c r="K23" s="121" t="e">
        <f t="shared" si="0"/>
        <v>#DIV/0!</v>
      </c>
      <c r="L23" s="126" t="e">
        <f t="shared" si="1"/>
        <v>#DIV/0!</v>
      </c>
    </row>
    <row r="24" spans="1:22" s="37" customFormat="1" ht="10.5" customHeight="1" x14ac:dyDescent="0.2">
      <c r="A24" s="113">
        <v>18</v>
      </c>
      <c r="B24" s="114">
        <f>СТАРТ!B26</f>
        <v>0</v>
      </c>
      <c r="C24" s="115" t="e">
        <f>'18'!C13</f>
        <v>#DIV/0!</v>
      </c>
      <c r="D24" s="115" t="e">
        <f>'18'!C18</f>
        <v>#DIV/0!</v>
      </c>
      <c r="E24" s="115" t="e">
        <f>'18'!C25</f>
        <v>#DIV/0!</v>
      </c>
      <c r="F24" s="115" t="e">
        <f>'18'!C30</f>
        <v>#DIV/0!</v>
      </c>
      <c r="G24" s="115" t="e">
        <f>'18'!C37</f>
        <v>#DIV/0!</v>
      </c>
      <c r="H24" s="115" t="e">
        <f>'18'!C44</f>
        <v>#DIV/0!</v>
      </c>
      <c r="I24" s="115" t="e">
        <f>'18'!C49</f>
        <v>#DIV/0!</v>
      </c>
      <c r="J24" s="115" t="e">
        <f>'18'!C54</f>
        <v>#DIV/0!</v>
      </c>
      <c r="K24" s="121" t="e">
        <f t="shared" si="0"/>
        <v>#DIV/0!</v>
      </c>
      <c r="L24" s="126" t="e">
        <f t="shared" si="1"/>
        <v>#DIV/0!</v>
      </c>
    </row>
    <row r="25" spans="1:22" s="37" customFormat="1" ht="10.5" customHeight="1" x14ac:dyDescent="0.2">
      <c r="A25" s="113">
        <v>19</v>
      </c>
      <c r="B25" s="114">
        <f>СТАРТ!B27</f>
        <v>0</v>
      </c>
      <c r="C25" s="115" t="e">
        <f>'19'!C13</f>
        <v>#DIV/0!</v>
      </c>
      <c r="D25" s="115" t="e">
        <f>'19'!C18</f>
        <v>#DIV/0!</v>
      </c>
      <c r="E25" s="115" t="e">
        <f>'19'!C25</f>
        <v>#DIV/0!</v>
      </c>
      <c r="F25" s="115" t="e">
        <f>'19'!C30</f>
        <v>#DIV/0!</v>
      </c>
      <c r="G25" s="115" t="e">
        <f>'19'!C37</f>
        <v>#DIV/0!</v>
      </c>
      <c r="H25" s="115" t="e">
        <f>'19'!C44</f>
        <v>#DIV/0!</v>
      </c>
      <c r="I25" s="115" t="e">
        <f>'19'!C49</f>
        <v>#DIV/0!</v>
      </c>
      <c r="J25" s="115" t="e">
        <f>'19'!C54</f>
        <v>#DIV/0!</v>
      </c>
      <c r="K25" s="121" t="e">
        <f t="shared" si="0"/>
        <v>#DIV/0!</v>
      </c>
      <c r="L25" s="126" t="e">
        <f t="shared" si="1"/>
        <v>#DIV/0!</v>
      </c>
    </row>
    <row r="26" spans="1:22" s="37" customFormat="1" ht="10.5" customHeight="1" x14ac:dyDescent="0.2">
      <c r="A26" s="113">
        <v>20</v>
      </c>
      <c r="B26" s="114">
        <f>СТАРТ!B28</f>
        <v>0</v>
      </c>
      <c r="C26" s="115" t="e">
        <f>'20'!C13</f>
        <v>#DIV/0!</v>
      </c>
      <c r="D26" s="115" t="e">
        <f>'20'!C18</f>
        <v>#DIV/0!</v>
      </c>
      <c r="E26" s="115" t="e">
        <f>'20'!C25</f>
        <v>#DIV/0!</v>
      </c>
      <c r="F26" s="115" t="e">
        <f>'20'!C30</f>
        <v>#DIV/0!</v>
      </c>
      <c r="G26" s="115" t="e">
        <f>'20'!C37</f>
        <v>#DIV/0!</v>
      </c>
      <c r="H26" s="115" t="e">
        <f>'20'!C44</f>
        <v>#DIV/0!</v>
      </c>
      <c r="I26" s="115" t="e">
        <f>'20'!C49</f>
        <v>#DIV/0!</v>
      </c>
      <c r="J26" s="115" t="e">
        <f>'20'!C54</f>
        <v>#DIV/0!</v>
      </c>
      <c r="K26" s="121" t="e">
        <f t="shared" si="0"/>
        <v>#DIV/0!</v>
      </c>
      <c r="L26" s="126" t="e">
        <f t="shared" si="1"/>
        <v>#DIV/0!</v>
      </c>
    </row>
    <row r="27" spans="1:22" s="37" customFormat="1" ht="10.5" customHeight="1" x14ac:dyDescent="0.2">
      <c r="A27" s="113">
        <v>21</v>
      </c>
      <c r="B27" s="114">
        <f>СТАРТ!B29</f>
        <v>0</v>
      </c>
      <c r="C27" s="115" t="e">
        <f>'21'!C13</f>
        <v>#DIV/0!</v>
      </c>
      <c r="D27" s="115" t="e">
        <f>'21'!C18</f>
        <v>#DIV/0!</v>
      </c>
      <c r="E27" s="115" t="e">
        <f>'21'!C25</f>
        <v>#DIV/0!</v>
      </c>
      <c r="F27" s="115" t="e">
        <f>'21'!C30</f>
        <v>#DIV/0!</v>
      </c>
      <c r="G27" s="115" t="e">
        <f>'21'!C37</f>
        <v>#DIV/0!</v>
      </c>
      <c r="H27" s="115" t="e">
        <f>'21'!C44</f>
        <v>#DIV/0!</v>
      </c>
      <c r="I27" s="115" t="e">
        <f>'21'!C49</f>
        <v>#DIV/0!</v>
      </c>
      <c r="J27" s="115" t="e">
        <f>'21'!C54</f>
        <v>#DIV/0!</v>
      </c>
      <c r="K27" s="121" t="e">
        <f t="shared" si="0"/>
        <v>#DIV/0!</v>
      </c>
      <c r="L27" s="126" t="e">
        <f t="shared" si="1"/>
        <v>#DIV/0!</v>
      </c>
    </row>
    <row r="28" spans="1:22" s="37" customFormat="1" ht="10.5" customHeight="1" x14ac:dyDescent="0.2">
      <c r="A28" s="113">
        <v>22</v>
      </c>
      <c r="B28" s="114">
        <f>СТАРТ!B30</f>
        <v>0</v>
      </c>
      <c r="C28" s="115" t="e">
        <f>'22'!C13</f>
        <v>#DIV/0!</v>
      </c>
      <c r="D28" s="115" t="e">
        <f>'22'!C18</f>
        <v>#DIV/0!</v>
      </c>
      <c r="E28" s="115" t="e">
        <f>'22'!C25</f>
        <v>#DIV/0!</v>
      </c>
      <c r="F28" s="115" t="e">
        <f>'22'!C30</f>
        <v>#DIV/0!</v>
      </c>
      <c r="G28" s="115" t="e">
        <f>'22'!C37</f>
        <v>#DIV/0!</v>
      </c>
      <c r="H28" s="115" t="e">
        <f>'22'!C44</f>
        <v>#DIV/0!</v>
      </c>
      <c r="I28" s="115" t="e">
        <f>'22'!C49</f>
        <v>#DIV/0!</v>
      </c>
      <c r="J28" s="115" t="e">
        <f>'22'!C54</f>
        <v>#DIV/0!</v>
      </c>
      <c r="K28" s="121" t="e">
        <f t="shared" si="0"/>
        <v>#DIV/0!</v>
      </c>
      <c r="L28" s="126" t="e">
        <f t="shared" si="1"/>
        <v>#DIV/0!</v>
      </c>
    </row>
    <row r="29" spans="1:22" s="37" customFormat="1" ht="10.5" customHeight="1" x14ac:dyDescent="0.2">
      <c r="A29" s="113">
        <v>23</v>
      </c>
      <c r="B29" s="114">
        <f>СТАРТ!B31</f>
        <v>0</v>
      </c>
      <c r="C29" s="115" t="e">
        <f>'23'!C13</f>
        <v>#DIV/0!</v>
      </c>
      <c r="D29" s="115" t="e">
        <f>'23'!C18</f>
        <v>#DIV/0!</v>
      </c>
      <c r="E29" s="115" t="e">
        <f>'23'!C25</f>
        <v>#DIV/0!</v>
      </c>
      <c r="F29" s="115" t="e">
        <f>'23'!C30</f>
        <v>#DIV/0!</v>
      </c>
      <c r="G29" s="115" t="e">
        <f>'23'!C37</f>
        <v>#DIV/0!</v>
      </c>
      <c r="H29" s="115" t="e">
        <f>'23'!C44</f>
        <v>#DIV/0!</v>
      </c>
      <c r="I29" s="115" t="e">
        <f>'23'!C49</f>
        <v>#DIV/0!</v>
      </c>
      <c r="J29" s="115" t="e">
        <f>'23'!C54</f>
        <v>#DIV/0!</v>
      </c>
      <c r="K29" s="121" t="e">
        <f t="shared" si="0"/>
        <v>#DIV/0!</v>
      </c>
      <c r="L29" s="126" t="e">
        <f t="shared" si="1"/>
        <v>#DIV/0!</v>
      </c>
      <c r="P29" s="128"/>
      <c r="Q29" s="128"/>
      <c r="R29" s="128"/>
      <c r="S29" s="128"/>
      <c r="T29" s="128"/>
      <c r="U29" s="128"/>
      <c r="V29" s="128"/>
    </row>
    <row r="30" spans="1:22" s="37" customFormat="1" ht="10.5" customHeight="1" x14ac:dyDescent="0.2">
      <c r="A30" s="113">
        <v>24</v>
      </c>
      <c r="B30" s="114">
        <f>СТАРТ!B32</f>
        <v>0</v>
      </c>
      <c r="C30" s="115" t="e">
        <f>'24'!C13</f>
        <v>#DIV/0!</v>
      </c>
      <c r="D30" s="115" t="e">
        <f>'24'!C18</f>
        <v>#DIV/0!</v>
      </c>
      <c r="E30" s="115" t="e">
        <f>'24'!C25</f>
        <v>#DIV/0!</v>
      </c>
      <c r="F30" s="115" t="e">
        <f>'24'!C30</f>
        <v>#DIV/0!</v>
      </c>
      <c r="G30" s="115" t="e">
        <f>'24'!C37</f>
        <v>#DIV/0!</v>
      </c>
      <c r="H30" s="115" t="e">
        <f>'24'!C44</f>
        <v>#DIV/0!</v>
      </c>
      <c r="I30" s="115" t="e">
        <f>'24'!C49</f>
        <v>#DIV/0!</v>
      </c>
      <c r="J30" s="115" t="e">
        <f>'24'!C54</f>
        <v>#DIV/0!</v>
      </c>
      <c r="K30" s="121" t="e">
        <f t="shared" si="0"/>
        <v>#DIV/0!</v>
      </c>
      <c r="L30" s="126" t="e">
        <f t="shared" si="1"/>
        <v>#DIV/0!</v>
      </c>
      <c r="O30" s="128"/>
      <c r="P30" s="128"/>
      <c r="Q30" s="128"/>
      <c r="R30" s="128"/>
      <c r="S30" s="128"/>
      <c r="T30" s="128"/>
      <c r="U30" s="128"/>
      <c r="V30" s="128"/>
    </row>
    <row r="31" spans="1:22" s="37" customFormat="1" ht="10.5" customHeight="1" x14ac:dyDescent="0.2">
      <c r="A31" s="113">
        <v>25</v>
      </c>
      <c r="B31" s="114">
        <f>СТАРТ!B33</f>
        <v>0</v>
      </c>
      <c r="C31" s="115" t="e">
        <f>'25'!C13</f>
        <v>#DIV/0!</v>
      </c>
      <c r="D31" s="115" t="e">
        <f>'25'!C18</f>
        <v>#DIV/0!</v>
      </c>
      <c r="E31" s="115" t="e">
        <f>'25'!C25</f>
        <v>#DIV/0!</v>
      </c>
      <c r="F31" s="115" t="e">
        <f>'25'!C30</f>
        <v>#DIV/0!</v>
      </c>
      <c r="G31" s="115" t="e">
        <f>'25'!C37</f>
        <v>#DIV/0!</v>
      </c>
      <c r="H31" s="115" t="e">
        <f>'25'!C44</f>
        <v>#DIV/0!</v>
      </c>
      <c r="I31" s="115" t="e">
        <f>'25'!C49</f>
        <v>#DIV/0!</v>
      </c>
      <c r="J31" s="115" t="e">
        <f>'25'!C54</f>
        <v>#DIV/0!</v>
      </c>
      <c r="K31" s="121" t="e">
        <f t="shared" si="0"/>
        <v>#DIV/0!</v>
      </c>
      <c r="L31" s="126" t="e">
        <f t="shared" si="1"/>
        <v>#DIV/0!</v>
      </c>
    </row>
    <row r="32" spans="1:22" s="37" customFormat="1" ht="10.5" customHeight="1" x14ac:dyDescent="0.2">
      <c r="A32" s="113">
        <v>26</v>
      </c>
      <c r="B32" s="114">
        <f>СТАРТ!B34</f>
        <v>0</v>
      </c>
      <c r="C32" s="115" t="e">
        <f>'26'!C13</f>
        <v>#DIV/0!</v>
      </c>
      <c r="D32" s="115" t="e">
        <f>'26'!C18</f>
        <v>#DIV/0!</v>
      </c>
      <c r="E32" s="115" t="e">
        <f>'26'!C25</f>
        <v>#DIV/0!</v>
      </c>
      <c r="F32" s="115" t="e">
        <f>'26'!C30</f>
        <v>#DIV/0!</v>
      </c>
      <c r="G32" s="115" t="e">
        <f>'26'!C37</f>
        <v>#DIV/0!</v>
      </c>
      <c r="H32" s="115" t="e">
        <f>'26'!C44</f>
        <v>#DIV/0!</v>
      </c>
      <c r="I32" s="115" t="e">
        <f>'26'!C49</f>
        <v>#DIV/0!</v>
      </c>
      <c r="J32" s="115" t="e">
        <f>'26'!C54</f>
        <v>#DIV/0!</v>
      </c>
      <c r="K32" s="121" t="e">
        <f t="shared" si="0"/>
        <v>#DIV/0!</v>
      </c>
      <c r="L32" s="126" t="e">
        <f t="shared" si="1"/>
        <v>#DIV/0!</v>
      </c>
    </row>
    <row r="33" spans="1:30" s="37" customFormat="1" ht="10.5" customHeight="1" x14ac:dyDescent="0.2">
      <c r="A33" s="113">
        <v>27</v>
      </c>
      <c r="B33" s="114">
        <f>СТАРТ!B35</f>
        <v>0</v>
      </c>
      <c r="C33" s="115" t="e">
        <f>'27'!C13</f>
        <v>#DIV/0!</v>
      </c>
      <c r="D33" s="115" t="e">
        <f>'27'!C18</f>
        <v>#DIV/0!</v>
      </c>
      <c r="E33" s="115" t="e">
        <f>'27'!C25</f>
        <v>#DIV/0!</v>
      </c>
      <c r="F33" s="115" t="e">
        <f>'27'!C30</f>
        <v>#DIV/0!</v>
      </c>
      <c r="G33" s="115" t="e">
        <f>'27'!C37</f>
        <v>#DIV/0!</v>
      </c>
      <c r="H33" s="115" t="e">
        <f>'27'!C44</f>
        <v>#DIV/0!</v>
      </c>
      <c r="I33" s="115" t="e">
        <f>'27'!C49</f>
        <v>#DIV/0!</v>
      </c>
      <c r="J33" s="115" t="e">
        <f>'27'!C54</f>
        <v>#DIV/0!</v>
      </c>
      <c r="K33" s="121" t="e">
        <f t="shared" si="0"/>
        <v>#DIV/0!</v>
      </c>
      <c r="L33" s="126" t="e">
        <f t="shared" si="1"/>
        <v>#DIV/0!</v>
      </c>
    </row>
    <row r="34" spans="1:30" s="37" customFormat="1" ht="10.5" customHeight="1" x14ac:dyDescent="0.2">
      <c r="A34" s="113">
        <v>28</v>
      </c>
      <c r="B34" s="114">
        <f>СТАРТ!B36</f>
        <v>0</v>
      </c>
      <c r="C34" s="115" t="e">
        <f>'28'!C13</f>
        <v>#DIV/0!</v>
      </c>
      <c r="D34" s="115" t="e">
        <f>'28'!C18</f>
        <v>#DIV/0!</v>
      </c>
      <c r="E34" s="115" t="e">
        <f>'28'!C25</f>
        <v>#DIV/0!</v>
      </c>
      <c r="F34" s="115" t="e">
        <f>'28'!C30</f>
        <v>#DIV/0!</v>
      </c>
      <c r="G34" s="115" t="e">
        <f>'28'!C37</f>
        <v>#DIV/0!</v>
      </c>
      <c r="H34" s="115" t="e">
        <f>'28'!C44</f>
        <v>#DIV/0!</v>
      </c>
      <c r="I34" s="115" t="e">
        <f>'28'!C49</f>
        <v>#DIV/0!</v>
      </c>
      <c r="J34" s="115" t="e">
        <f>'28'!C54</f>
        <v>#DIV/0!</v>
      </c>
      <c r="K34" s="121" t="e">
        <f t="shared" si="0"/>
        <v>#DIV/0!</v>
      </c>
      <c r="L34" s="126" t="e">
        <f t="shared" si="1"/>
        <v>#DIV/0!</v>
      </c>
    </row>
    <row r="35" spans="1:30" s="37" customFormat="1" ht="10.5" customHeight="1" x14ac:dyDescent="0.2">
      <c r="A35" s="113">
        <v>29</v>
      </c>
      <c r="B35" s="114">
        <f>СТАРТ!B37</f>
        <v>0</v>
      </c>
      <c r="C35" s="115" t="e">
        <f>'29'!C13</f>
        <v>#DIV/0!</v>
      </c>
      <c r="D35" s="115" t="e">
        <f>'29'!C18</f>
        <v>#DIV/0!</v>
      </c>
      <c r="E35" s="115" t="e">
        <f>'29'!C25</f>
        <v>#DIV/0!</v>
      </c>
      <c r="F35" s="115" t="e">
        <f>'29'!C30</f>
        <v>#DIV/0!</v>
      </c>
      <c r="G35" s="115" t="e">
        <f>'29'!C37</f>
        <v>#DIV/0!</v>
      </c>
      <c r="H35" s="115" t="e">
        <f>'29'!C44</f>
        <v>#DIV/0!</v>
      </c>
      <c r="I35" s="115" t="e">
        <f>'29'!C49</f>
        <v>#DIV/0!</v>
      </c>
      <c r="J35" s="115" t="e">
        <f>'29'!C54</f>
        <v>#DIV/0!</v>
      </c>
      <c r="K35" s="121" t="e">
        <f t="shared" si="0"/>
        <v>#DIV/0!</v>
      </c>
      <c r="L35" s="126" t="e">
        <f t="shared" si="1"/>
        <v>#DIV/0!</v>
      </c>
    </row>
    <row r="36" spans="1:30" s="37" customFormat="1" ht="10.5" customHeight="1" x14ac:dyDescent="0.2">
      <c r="A36" s="113">
        <v>30</v>
      </c>
      <c r="B36" s="114">
        <f>СТАРТ!B38</f>
        <v>0</v>
      </c>
      <c r="C36" s="115" t="e">
        <f>'30'!C13</f>
        <v>#DIV/0!</v>
      </c>
      <c r="D36" s="115" t="e">
        <f>'30'!C18</f>
        <v>#DIV/0!</v>
      </c>
      <c r="E36" s="115" t="e">
        <f>'30'!C25</f>
        <v>#DIV/0!</v>
      </c>
      <c r="F36" s="115" t="e">
        <f>'30'!C30</f>
        <v>#DIV/0!</v>
      </c>
      <c r="G36" s="115" t="e">
        <f>'30'!C37</f>
        <v>#DIV/0!</v>
      </c>
      <c r="H36" s="115" t="e">
        <f>'30'!C44</f>
        <v>#DIV/0!</v>
      </c>
      <c r="I36" s="115" t="e">
        <f>'30'!C49</f>
        <v>#DIV/0!</v>
      </c>
      <c r="J36" s="115" t="e">
        <f>'30'!C54</f>
        <v>#DIV/0!</v>
      </c>
      <c r="K36" s="121" t="e">
        <f t="shared" si="0"/>
        <v>#DIV/0!</v>
      </c>
      <c r="L36" s="126" t="e">
        <f t="shared" si="1"/>
        <v>#DIV/0!</v>
      </c>
    </row>
    <row r="37" spans="1:30" s="37" customFormat="1" ht="10.5" customHeight="1" x14ac:dyDescent="0.2">
      <c r="A37" s="113">
        <v>31</v>
      </c>
      <c r="B37" s="114">
        <f>СТАРТ!B39</f>
        <v>0</v>
      </c>
      <c r="C37" s="115" t="e">
        <f>'31'!C13</f>
        <v>#DIV/0!</v>
      </c>
      <c r="D37" s="115" t="e">
        <f>'31'!C18</f>
        <v>#DIV/0!</v>
      </c>
      <c r="E37" s="115" t="e">
        <f>'31'!C25</f>
        <v>#DIV/0!</v>
      </c>
      <c r="F37" s="115" t="e">
        <f>'31'!C30</f>
        <v>#DIV/0!</v>
      </c>
      <c r="G37" s="115" t="e">
        <f>'31'!C37</f>
        <v>#DIV/0!</v>
      </c>
      <c r="H37" s="115" t="e">
        <f>'31'!C44</f>
        <v>#DIV/0!</v>
      </c>
      <c r="I37" s="115" t="e">
        <f>'31'!C49</f>
        <v>#DIV/0!</v>
      </c>
      <c r="J37" s="115" t="e">
        <f>'31'!C54</f>
        <v>#DIV/0!</v>
      </c>
      <c r="K37" s="121" t="e">
        <f t="shared" si="0"/>
        <v>#DIV/0!</v>
      </c>
      <c r="L37" s="126" t="e">
        <f t="shared" si="1"/>
        <v>#DIV/0!</v>
      </c>
    </row>
    <row r="38" spans="1:30" s="37" customFormat="1" ht="10.5" customHeight="1" x14ac:dyDescent="0.2">
      <c r="A38" s="113">
        <v>32</v>
      </c>
      <c r="B38" s="114">
        <f>СТАРТ!B40</f>
        <v>0</v>
      </c>
      <c r="C38" s="115" t="e">
        <f>'32'!C13</f>
        <v>#DIV/0!</v>
      </c>
      <c r="D38" s="115" t="e">
        <f>'32'!C18</f>
        <v>#DIV/0!</v>
      </c>
      <c r="E38" s="115" t="e">
        <f>'32'!C25</f>
        <v>#DIV/0!</v>
      </c>
      <c r="F38" s="115" t="e">
        <f>'32'!C30</f>
        <v>#DIV/0!</v>
      </c>
      <c r="G38" s="115" t="e">
        <f>'32'!C37</f>
        <v>#DIV/0!</v>
      </c>
      <c r="H38" s="115" t="e">
        <f>'32'!C44</f>
        <v>#DIV/0!</v>
      </c>
      <c r="I38" s="115" t="e">
        <f>'32'!C49</f>
        <v>#DIV/0!</v>
      </c>
      <c r="J38" s="115" t="e">
        <f>'32'!C54</f>
        <v>#DIV/0!</v>
      </c>
      <c r="K38" s="121" t="e">
        <f t="shared" si="0"/>
        <v>#DIV/0!</v>
      </c>
      <c r="L38" s="126" t="e">
        <f t="shared" si="1"/>
        <v>#DIV/0!</v>
      </c>
      <c r="O38" s="180" t="s">
        <v>62</v>
      </c>
      <c r="P38" s="180"/>
      <c r="Q38" s="180"/>
      <c r="R38" s="180"/>
      <c r="S38" s="180"/>
      <c r="T38" s="180"/>
      <c r="U38" s="180"/>
      <c r="V38" s="180"/>
      <c r="W38" s="180" t="s">
        <v>47</v>
      </c>
      <c r="X38" s="180"/>
      <c r="Y38" s="180"/>
      <c r="Z38" s="180"/>
      <c r="AA38" s="180"/>
      <c r="AB38" s="180"/>
    </row>
    <row r="39" spans="1:30" s="37" customFormat="1" ht="10.5" customHeight="1" x14ac:dyDescent="0.2">
      <c r="A39" s="113">
        <v>33</v>
      </c>
      <c r="B39" s="114">
        <f>СТАРТ!B41</f>
        <v>0</v>
      </c>
      <c r="C39" s="115" t="e">
        <f>'33'!C13</f>
        <v>#DIV/0!</v>
      </c>
      <c r="D39" s="115" t="e">
        <f>'33'!C18</f>
        <v>#DIV/0!</v>
      </c>
      <c r="E39" s="115" t="e">
        <f>'33'!C25</f>
        <v>#DIV/0!</v>
      </c>
      <c r="F39" s="115" t="e">
        <f>'33'!C30</f>
        <v>#DIV/0!</v>
      </c>
      <c r="G39" s="115" t="e">
        <f>'33'!C37</f>
        <v>#DIV/0!</v>
      </c>
      <c r="H39" s="115" t="e">
        <f>'33'!C44</f>
        <v>#DIV/0!</v>
      </c>
      <c r="I39" s="115" t="e">
        <f>'33'!C49</f>
        <v>#DIV/0!</v>
      </c>
      <c r="J39" s="115" t="e">
        <f>'33'!C54</f>
        <v>#DIV/0!</v>
      </c>
      <c r="K39" s="121" t="e">
        <f t="shared" si="0"/>
        <v>#DIV/0!</v>
      </c>
      <c r="L39" s="126" t="e">
        <f t="shared" si="1"/>
        <v>#DIV/0!</v>
      </c>
      <c r="X39" s="181" t="s">
        <v>55</v>
      </c>
      <c r="Y39" s="181"/>
      <c r="Z39" s="181"/>
      <c r="AA39" s="181"/>
      <c r="AB39" s="181"/>
    </row>
    <row r="40" spans="1:30" s="37" customFormat="1" ht="10.5" customHeight="1" x14ac:dyDescent="0.2">
      <c r="A40" s="113">
        <v>34</v>
      </c>
      <c r="B40" s="114">
        <f>СТАРТ!B42</f>
        <v>0</v>
      </c>
      <c r="C40" s="115" t="e">
        <f>'34'!C13</f>
        <v>#DIV/0!</v>
      </c>
      <c r="D40" s="115" t="e">
        <f>'34'!C18</f>
        <v>#DIV/0!</v>
      </c>
      <c r="E40" s="115" t="e">
        <f>'34'!C25</f>
        <v>#DIV/0!</v>
      </c>
      <c r="F40" s="115" t="e">
        <f>'34'!C30</f>
        <v>#DIV/0!</v>
      </c>
      <c r="G40" s="115" t="e">
        <f>'34'!C37</f>
        <v>#DIV/0!</v>
      </c>
      <c r="H40" s="115" t="e">
        <f>'34'!C44</f>
        <v>#DIV/0!</v>
      </c>
      <c r="I40" s="115" t="e">
        <f>'34'!C49</f>
        <v>#DIV/0!</v>
      </c>
      <c r="J40" s="115" t="e">
        <f>'34'!C54</f>
        <v>#DIV/0!</v>
      </c>
      <c r="K40" s="121" t="e">
        <f t="shared" si="0"/>
        <v>#DIV/0!</v>
      </c>
      <c r="L40" s="126" t="e">
        <f t="shared" si="1"/>
        <v>#DIV/0!</v>
      </c>
      <c r="X40" s="181"/>
      <c r="Y40" s="181"/>
      <c r="Z40" s="181"/>
      <c r="AA40" s="181"/>
      <c r="AB40" s="181"/>
    </row>
    <row r="41" spans="1:30" s="37" customFormat="1" ht="10.5" customHeight="1" x14ac:dyDescent="0.2">
      <c r="A41" s="113">
        <v>35</v>
      </c>
      <c r="B41" s="114">
        <f>СТАРТ!B43</f>
        <v>0</v>
      </c>
      <c r="C41" s="115" t="e">
        <f>'35'!C13</f>
        <v>#DIV/0!</v>
      </c>
      <c r="D41" s="115" t="e">
        <f>'35'!C18</f>
        <v>#DIV/0!</v>
      </c>
      <c r="E41" s="115" t="e">
        <f>'35'!C25</f>
        <v>#DIV/0!</v>
      </c>
      <c r="F41" s="115" t="e">
        <f>'35'!C30</f>
        <v>#DIV/0!</v>
      </c>
      <c r="G41" s="115" t="e">
        <f>'35'!C37</f>
        <v>#DIV/0!</v>
      </c>
      <c r="H41" s="115" t="e">
        <f>'35'!C44</f>
        <v>#DIV/0!</v>
      </c>
      <c r="I41" s="115" t="e">
        <f>'35'!C49</f>
        <v>#DIV/0!</v>
      </c>
      <c r="J41" s="115" t="e">
        <f>'35'!C54</f>
        <v>#DIV/0!</v>
      </c>
      <c r="K41" s="121" t="e">
        <f t="shared" si="0"/>
        <v>#DIV/0!</v>
      </c>
      <c r="L41" s="126" t="e">
        <f t="shared" si="1"/>
        <v>#DIV/0!</v>
      </c>
      <c r="X41" s="181"/>
      <c r="Y41" s="181"/>
      <c r="Z41" s="181"/>
      <c r="AA41" s="181"/>
      <c r="AB41" s="181"/>
    </row>
    <row r="42" spans="1:30" s="37" customFormat="1" ht="10.5" customHeight="1" x14ac:dyDescent="0.2">
      <c r="A42" s="113">
        <v>36</v>
      </c>
      <c r="B42" s="114">
        <f>СТАРТ!B44</f>
        <v>0</v>
      </c>
      <c r="C42" s="115" t="e">
        <f>'36'!C13</f>
        <v>#DIV/0!</v>
      </c>
      <c r="D42" s="115" t="e">
        <f>'36'!C18</f>
        <v>#DIV/0!</v>
      </c>
      <c r="E42" s="115" t="e">
        <f>'36'!C25</f>
        <v>#DIV/0!</v>
      </c>
      <c r="F42" s="115" t="e">
        <f>'36'!C30</f>
        <v>#DIV/0!</v>
      </c>
      <c r="G42" s="115" t="e">
        <f>'36'!C37</f>
        <v>#DIV/0!</v>
      </c>
      <c r="H42" s="115" t="e">
        <f>'36'!C44</f>
        <v>#DIV/0!</v>
      </c>
      <c r="I42" s="115" t="e">
        <f>'36'!C49</f>
        <v>#DIV/0!</v>
      </c>
      <c r="J42" s="115" t="e">
        <f>'36'!C54</f>
        <v>#DIV/0!</v>
      </c>
      <c r="K42" s="121" t="e">
        <f t="shared" si="0"/>
        <v>#DIV/0!</v>
      </c>
      <c r="L42" s="126" t="e">
        <f t="shared" si="1"/>
        <v>#DIV/0!</v>
      </c>
      <c r="X42" s="181"/>
      <c r="Y42" s="181"/>
      <c r="Z42" s="181"/>
      <c r="AA42" s="181"/>
      <c r="AB42" s="181"/>
      <c r="AC42" s="74"/>
      <c r="AD42" s="74"/>
    </row>
    <row r="43" spans="1:30" s="37" customFormat="1" ht="10.5" customHeight="1" x14ac:dyDescent="0.2">
      <c r="A43" s="113">
        <v>37</v>
      </c>
      <c r="B43" s="114">
        <f>СТАРТ!B45</f>
        <v>0</v>
      </c>
      <c r="C43" s="115" t="e">
        <f>'37'!C13</f>
        <v>#DIV/0!</v>
      </c>
      <c r="D43" s="115" t="e">
        <f>'37'!C18</f>
        <v>#DIV/0!</v>
      </c>
      <c r="E43" s="115" t="e">
        <f>'37'!C25</f>
        <v>#DIV/0!</v>
      </c>
      <c r="F43" s="115" t="e">
        <f>'37'!C30</f>
        <v>#DIV/0!</v>
      </c>
      <c r="G43" s="115" t="e">
        <f>'37'!C37</f>
        <v>#DIV/0!</v>
      </c>
      <c r="H43" s="115" t="e">
        <f>'37'!C44</f>
        <v>#DIV/0!</v>
      </c>
      <c r="I43" s="115" t="e">
        <f>'37'!C49</f>
        <v>#DIV/0!</v>
      </c>
      <c r="J43" s="115" t="e">
        <f>'37'!C54</f>
        <v>#DIV/0!</v>
      </c>
      <c r="K43" s="121" t="e">
        <f t="shared" si="0"/>
        <v>#DIV/0!</v>
      </c>
      <c r="L43" s="126" t="e">
        <f t="shared" si="1"/>
        <v>#DIV/0!</v>
      </c>
      <c r="X43" s="181"/>
      <c r="Y43" s="181"/>
      <c r="Z43" s="181"/>
      <c r="AA43" s="181"/>
      <c r="AB43" s="181"/>
      <c r="AC43" s="74"/>
      <c r="AD43" s="74"/>
    </row>
    <row r="44" spans="1:30" s="37" customFormat="1" ht="10.5" customHeight="1" x14ac:dyDescent="0.2">
      <c r="A44" s="113">
        <v>38</v>
      </c>
      <c r="B44" s="114">
        <f>СТАРТ!B46</f>
        <v>0</v>
      </c>
      <c r="C44" s="115" t="e">
        <f>'38'!C13</f>
        <v>#DIV/0!</v>
      </c>
      <c r="D44" s="115" t="e">
        <f>'38'!C18</f>
        <v>#DIV/0!</v>
      </c>
      <c r="E44" s="115" t="e">
        <f>'38'!C25</f>
        <v>#DIV/0!</v>
      </c>
      <c r="F44" s="115" t="e">
        <f>'38'!C30</f>
        <v>#DIV/0!</v>
      </c>
      <c r="G44" s="115" t="e">
        <f>'38'!C37</f>
        <v>#DIV/0!</v>
      </c>
      <c r="H44" s="115" t="e">
        <f>'38'!C44</f>
        <v>#DIV/0!</v>
      </c>
      <c r="I44" s="115" t="e">
        <f>'38'!C49</f>
        <v>#DIV/0!</v>
      </c>
      <c r="J44" s="115" t="e">
        <f>'38'!C54</f>
        <v>#DIV/0!</v>
      </c>
      <c r="K44" s="121" t="e">
        <f t="shared" si="0"/>
        <v>#DIV/0!</v>
      </c>
      <c r="L44" s="126" t="e">
        <f t="shared" si="1"/>
        <v>#DIV/0!</v>
      </c>
      <c r="X44" s="181"/>
      <c r="Y44" s="181"/>
      <c r="Z44" s="181"/>
      <c r="AA44" s="181"/>
      <c r="AB44" s="181"/>
    </row>
    <row r="45" spans="1:30" s="37" customFormat="1" ht="10.5" customHeight="1" x14ac:dyDescent="0.2">
      <c r="A45" s="113">
        <v>39</v>
      </c>
      <c r="B45" s="114">
        <f>СТАРТ!B47</f>
        <v>0</v>
      </c>
      <c r="C45" s="115" t="e">
        <f>'39'!C13</f>
        <v>#DIV/0!</v>
      </c>
      <c r="D45" s="115" t="e">
        <f>'39'!C18</f>
        <v>#DIV/0!</v>
      </c>
      <c r="E45" s="115" t="e">
        <f>'39'!C25</f>
        <v>#DIV/0!</v>
      </c>
      <c r="F45" s="115" t="e">
        <f>'39'!C30</f>
        <v>#DIV/0!</v>
      </c>
      <c r="G45" s="115" t="e">
        <f>'39'!C37</f>
        <v>#DIV/0!</v>
      </c>
      <c r="H45" s="115" t="e">
        <f>'39'!C44</f>
        <v>#DIV/0!</v>
      </c>
      <c r="I45" s="115" t="e">
        <f>'39'!C49</f>
        <v>#DIV/0!</v>
      </c>
      <c r="J45" s="115" t="e">
        <f>'39'!C54</f>
        <v>#DIV/0!</v>
      </c>
      <c r="K45" s="121" t="e">
        <f t="shared" si="0"/>
        <v>#DIV/0!</v>
      </c>
      <c r="L45" s="126" t="e">
        <f t="shared" si="1"/>
        <v>#DIV/0!</v>
      </c>
      <c r="X45" s="181"/>
      <c r="Y45" s="181"/>
      <c r="Z45" s="181"/>
      <c r="AA45" s="181"/>
      <c r="AB45" s="181"/>
    </row>
    <row r="46" spans="1:30" s="37" customFormat="1" ht="10.5" customHeight="1" x14ac:dyDescent="0.2">
      <c r="A46" s="113">
        <v>40</v>
      </c>
      <c r="B46" s="114">
        <f>СТАРТ!B48</f>
        <v>0</v>
      </c>
      <c r="C46" s="115" t="e">
        <f>'40'!C13</f>
        <v>#DIV/0!</v>
      </c>
      <c r="D46" s="115" t="e">
        <f>'40'!C18</f>
        <v>#DIV/0!</v>
      </c>
      <c r="E46" s="115" t="e">
        <f>'40'!C25</f>
        <v>#DIV/0!</v>
      </c>
      <c r="F46" s="115" t="e">
        <f>'40'!C30</f>
        <v>#DIV/0!</v>
      </c>
      <c r="G46" s="115" t="e">
        <f>'40'!C37</f>
        <v>#DIV/0!</v>
      </c>
      <c r="H46" s="115" t="e">
        <f>'40'!C44</f>
        <v>#DIV/0!</v>
      </c>
      <c r="I46" s="115" t="e">
        <f>'40'!C49</f>
        <v>#DIV/0!</v>
      </c>
      <c r="J46" s="115" t="e">
        <f>'40'!C54</f>
        <v>#DIV/0!</v>
      </c>
      <c r="K46" s="121" t="e">
        <f t="shared" si="0"/>
        <v>#DIV/0!</v>
      </c>
      <c r="L46" s="126" t="e">
        <f t="shared" si="1"/>
        <v>#DIV/0!</v>
      </c>
      <c r="X46" s="181"/>
      <c r="Y46" s="181"/>
      <c r="Z46" s="181"/>
      <c r="AA46" s="181"/>
      <c r="AB46" s="181"/>
    </row>
    <row r="47" spans="1:30" s="37" customFormat="1" ht="10.5" customHeight="1" x14ac:dyDescent="0.2">
      <c r="A47" s="113">
        <v>41</v>
      </c>
      <c r="B47" s="114">
        <f>СТАРТ!B49</f>
        <v>0</v>
      </c>
      <c r="C47" s="115" t="e">
        <f>'41'!C13</f>
        <v>#DIV/0!</v>
      </c>
      <c r="D47" s="115" t="e">
        <f>'41'!C18</f>
        <v>#DIV/0!</v>
      </c>
      <c r="E47" s="115" t="e">
        <f>'41'!C25</f>
        <v>#DIV/0!</v>
      </c>
      <c r="F47" s="115" t="e">
        <f>'41'!C30</f>
        <v>#DIV/0!</v>
      </c>
      <c r="G47" s="115" t="e">
        <f>'41'!C37</f>
        <v>#DIV/0!</v>
      </c>
      <c r="H47" s="115" t="e">
        <f>'41'!C44</f>
        <v>#DIV/0!</v>
      </c>
      <c r="I47" s="115" t="e">
        <f>'41'!C49</f>
        <v>#DIV/0!</v>
      </c>
      <c r="J47" s="115" t="e">
        <f>'41'!C54</f>
        <v>#DIV/0!</v>
      </c>
      <c r="K47" s="121" t="e">
        <f t="shared" si="0"/>
        <v>#DIV/0!</v>
      </c>
      <c r="L47" s="126" t="e">
        <f t="shared" si="1"/>
        <v>#DIV/0!</v>
      </c>
    </row>
    <row r="48" spans="1:30" s="37" customFormat="1" ht="10.5" customHeight="1" x14ac:dyDescent="0.2">
      <c r="A48" s="113">
        <v>42</v>
      </c>
      <c r="B48" s="114">
        <f>СТАРТ!B50</f>
        <v>0</v>
      </c>
      <c r="C48" s="115" t="e">
        <f>'42'!C13</f>
        <v>#DIV/0!</v>
      </c>
      <c r="D48" s="115" t="e">
        <f>'42'!C18</f>
        <v>#DIV/0!</v>
      </c>
      <c r="E48" s="115" t="e">
        <f>'42'!C25</f>
        <v>#DIV/0!</v>
      </c>
      <c r="F48" s="115" t="e">
        <f>'42'!C30</f>
        <v>#DIV/0!</v>
      </c>
      <c r="G48" s="115" t="e">
        <f>'42'!C37</f>
        <v>#DIV/0!</v>
      </c>
      <c r="H48" s="115" t="e">
        <f>'42'!C44</f>
        <v>#DIV/0!</v>
      </c>
      <c r="I48" s="115" t="e">
        <f>'42'!C49</f>
        <v>#DIV/0!</v>
      </c>
      <c r="J48" s="115" t="e">
        <f>'42'!C54</f>
        <v>#DIV/0!</v>
      </c>
      <c r="K48" s="121" t="e">
        <f t="shared" si="0"/>
        <v>#DIV/0!</v>
      </c>
      <c r="L48" s="126" t="e">
        <f t="shared" si="1"/>
        <v>#DIV/0!</v>
      </c>
    </row>
    <row r="49" spans="1:21" s="37" customFormat="1" ht="10.5" customHeight="1" x14ac:dyDescent="0.2">
      <c r="A49" s="184" t="s">
        <v>16</v>
      </c>
      <c r="B49" s="184"/>
      <c r="C49" s="116" t="e">
        <f t="shared" ref="C49:J49" si="2">AVERAGE(C7:C48)</f>
        <v>#DIV/0!</v>
      </c>
      <c r="D49" s="116" t="e">
        <f t="shared" si="2"/>
        <v>#DIV/0!</v>
      </c>
      <c r="E49" s="116" t="e">
        <f t="shared" si="2"/>
        <v>#DIV/0!</v>
      </c>
      <c r="F49" s="116" t="e">
        <f t="shared" si="2"/>
        <v>#DIV/0!</v>
      </c>
      <c r="G49" s="116" t="e">
        <f t="shared" si="2"/>
        <v>#DIV/0!</v>
      </c>
      <c r="H49" s="116" t="e">
        <f t="shared" si="2"/>
        <v>#DIV/0!</v>
      </c>
      <c r="I49" s="116" t="e">
        <f t="shared" si="2"/>
        <v>#DIV/0!</v>
      </c>
      <c r="J49" s="116" t="e">
        <f t="shared" si="2"/>
        <v>#DIV/0!</v>
      </c>
      <c r="K49" s="121" t="e">
        <f t="shared" si="0"/>
        <v>#DIV/0!</v>
      </c>
      <c r="L49" s="126" t="e">
        <f t="shared" si="1"/>
        <v>#DIV/0!</v>
      </c>
      <c r="Q49" s="73"/>
      <c r="R49" s="73"/>
      <c r="S49" s="73"/>
      <c r="T49" s="73"/>
      <c r="U49" s="73"/>
    </row>
    <row r="50" spans="1:21" x14ac:dyDescent="0.25">
      <c r="A50" s="179" t="s">
        <v>54</v>
      </c>
      <c r="B50" s="179"/>
      <c r="C50" s="127" t="e">
        <f>IF(C49&gt;4.44,"Высокий",IF(AND(C49&lt;4.49,C49&gt;3.24),"Повышенный",IF(AND(C49&lt;2.1,C49&gt;1.24),"Ниже среднего",IF(AND(C49&lt;3.29,C49&gt;2),"Средний","Критический"))))</f>
        <v>#DIV/0!</v>
      </c>
      <c r="D50" s="127" t="e">
        <f t="shared" ref="D50:K50" si="3">IF(D49&gt;4.44,"Высокий",IF(AND(D49&lt;4.49,D49&gt;3.24),"Повышенный",IF(AND(D49&lt;2.1,D49&gt;1.24),"Ниже среднего",IF(AND(D49&lt;3.29,D49&gt;2),"Средний","Критический"))))</f>
        <v>#DIV/0!</v>
      </c>
      <c r="E50" s="127" t="e">
        <f t="shared" si="3"/>
        <v>#DIV/0!</v>
      </c>
      <c r="F50" s="127" t="e">
        <f t="shared" si="3"/>
        <v>#DIV/0!</v>
      </c>
      <c r="G50" s="127" t="e">
        <f t="shared" si="3"/>
        <v>#DIV/0!</v>
      </c>
      <c r="H50" s="127" t="e">
        <f t="shared" si="3"/>
        <v>#DIV/0!</v>
      </c>
      <c r="I50" s="127" t="e">
        <f t="shared" si="3"/>
        <v>#DIV/0!</v>
      </c>
      <c r="J50" s="127" t="e">
        <f t="shared" si="3"/>
        <v>#DIV/0!</v>
      </c>
      <c r="K50" s="127" t="e">
        <f t="shared" si="3"/>
        <v>#DIV/0!</v>
      </c>
    </row>
    <row r="53" spans="1:21" x14ac:dyDescent="0.25">
      <c r="A53" s="28"/>
      <c r="B53" s="50"/>
      <c r="C53" s="100"/>
      <c r="E53" s="100"/>
    </row>
    <row r="54" spans="1:21" ht="15.75" customHeight="1" x14ac:dyDescent="0.25">
      <c r="A54" s="28"/>
      <c r="B54" s="50"/>
      <c r="C54" s="100"/>
    </row>
    <row r="55" spans="1:21" hidden="1" x14ac:dyDescent="0.25">
      <c r="A55" s="28"/>
      <c r="B55" s="10" t="s">
        <v>56</v>
      </c>
      <c r="C55" s="119">
        <f>COUNTIF(L7:L48,"Критический")</f>
        <v>0</v>
      </c>
    </row>
    <row r="56" spans="1:21" hidden="1" x14ac:dyDescent="0.25">
      <c r="B56" s="10" t="s">
        <v>57</v>
      </c>
      <c r="C56" s="119">
        <f>COUNTIF(L7:L48,"Ниже среднего")</f>
        <v>0</v>
      </c>
    </row>
    <row r="57" spans="1:21" hidden="1" x14ac:dyDescent="0.25">
      <c r="A57" s="28"/>
      <c r="B57" s="41" t="s">
        <v>58</v>
      </c>
      <c r="C57" s="119">
        <f>COUNTIF(L7:L48,"Средний")</f>
        <v>0</v>
      </c>
    </row>
    <row r="58" spans="1:21" hidden="1" x14ac:dyDescent="0.25">
      <c r="A58" s="28"/>
      <c r="B58" s="41" t="s">
        <v>59</v>
      </c>
      <c r="C58" s="119">
        <f>COUNTIF(L7:L48,"Повышенный")</f>
        <v>0</v>
      </c>
    </row>
    <row r="59" spans="1:21" ht="15.75" hidden="1" x14ac:dyDescent="0.25">
      <c r="A59" s="28"/>
      <c r="B59" s="41" t="s">
        <v>60</v>
      </c>
      <c r="C59" s="120">
        <f>COUNTIF(L7:L48,"Высокий")</f>
        <v>0</v>
      </c>
    </row>
    <row r="60" spans="1:21" x14ac:dyDescent="0.25">
      <c r="A60" s="28"/>
      <c r="B60" s="50"/>
      <c r="C60" s="119"/>
    </row>
    <row r="61" spans="1:21" x14ac:dyDescent="0.25">
      <c r="A61" s="28"/>
      <c r="B61" s="50"/>
      <c r="C61" s="100"/>
    </row>
    <row r="62" spans="1:21" x14ac:dyDescent="0.25">
      <c r="A62" s="28"/>
      <c r="B62" s="28"/>
    </row>
    <row r="63" spans="1:21" x14ac:dyDescent="0.25">
      <c r="A63" s="28"/>
      <c r="B63" s="28"/>
    </row>
    <row r="64" spans="1:21" x14ac:dyDescent="0.25">
      <c r="A64" s="28"/>
      <c r="B64" s="28"/>
    </row>
    <row r="65" spans="1:2" x14ac:dyDescent="0.25">
      <c r="A65" s="51"/>
      <c r="B65" s="50"/>
    </row>
    <row r="66" spans="1:2" x14ac:dyDescent="0.25">
      <c r="A66" s="51"/>
      <c r="B66" s="50"/>
    </row>
    <row r="67" spans="1:2" x14ac:dyDescent="0.25">
      <c r="A67" s="51"/>
      <c r="B67" s="50"/>
    </row>
    <row r="68" spans="1:2" x14ac:dyDescent="0.25">
      <c r="A68" s="28"/>
      <c r="B68" s="28"/>
    </row>
    <row r="69" spans="1:2" x14ac:dyDescent="0.25">
      <c r="A69" s="28"/>
      <c r="B69" s="50"/>
    </row>
  </sheetData>
  <sheetProtection sheet="1" selectLockedCells="1"/>
  <mergeCells count="13">
    <mergeCell ref="C2:H2"/>
    <mergeCell ref="A49:B49"/>
    <mergeCell ref="N3:X3"/>
    <mergeCell ref="T5:V5"/>
    <mergeCell ref="O5:P5"/>
    <mergeCell ref="O6:P6"/>
    <mergeCell ref="Q4:R4"/>
    <mergeCell ref="T6:V6"/>
    <mergeCell ref="A50:B50"/>
    <mergeCell ref="O38:V38"/>
    <mergeCell ref="X39:AB46"/>
    <mergeCell ref="W38:AB38"/>
    <mergeCell ref="O7:V9"/>
  </mergeCells>
  <conditionalFormatting sqref="B7:B48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4" priority="2" operator="equal">
      <formula>0</formula>
    </cfRule>
  </conditionalFormatting>
  <conditionalFormatting sqref="F6 J5 L6">
    <cfRule type="cellIs" dxfId="8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6" t="str">
        <f>СТАРТ!A1</f>
        <v>Мониторинг личностных результатов обучающихся (CОО)</v>
      </c>
      <c r="B1" s="166"/>
      <c r="C1" s="166"/>
    </row>
    <row r="3" spans="1:25" ht="21" customHeight="1" x14ac:dyDescent="0.25">
      <c r="A3" s="12">
        <f>СТАРТ!B5</f>
        <v>0</v>
      </c>
      <c r="B3" s="80">
        <f>СТАРТ!B15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61">
        <f>СТАРТ!B3</f>
        <v>0</v>
      </c>
      <c r="G6" s="161"/>
      <c r="I6" s="56"/>
      <c r="J6" s="57"/>
      <c r="L6" s="164">
        <f>A3</f>
        <v>0</v>
      </c>
      <c r="M6" s="164"/>
    </row>
    <row r="7" spans="1:25" ht="45.75" customHeight="1" x14ac:dyDescent="0.25">
      <c r="A7" s="167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62" t="s">
        <v>15</v>
      </c>
      <c r="G7" s="162"/>
      <c r="H7" s="35"/>
      <c r="I7" s="53"/>
      <c r="J7" s="54"/>
      <c r="L7" s="162" t="s">
        <v>4</v>
      </c>
      <c r="M7" s="162"/>
      <c r="O7" s="163" t="s">
        <v>13</v>
      </c>
      <c r="P7" s="163"/>
      <c r="Q7" s="163"/>
      <c r="R7" s="163"/>
      <c r="S7" s="163"/>
      <c r="T7" s="106"/>
    </row>
    <row r="8" spans="1:25" ht="60" customHeight="1" x14ac:dyDescent="0.25">
      <c r="A8" s="168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65" t="s">
        <v>50</v>
      </c>
      <c r="P8" s="165"/>
      <c r="Q8" s="165"/>
      <c r="R8" s="165"/>
      <c r="S8" s="160" t="s">
        <v>51</v>
      </c>
      <c r="T8" s="172"/>
    </row>
    <row r="9" spans="1:25" ht="60" customHeight="1" x14ac:dyDescent="0.25">
      <c r="A9" s="168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65"/>
      <c r="P9" s="165"/>
      <c r="Q9" s="165"/>
      <c r="R9" s="165"/>
      <c r="S9" s="160"/>
      <c r="T9" s="172"/>
      <c r="Y9" s="58"/>
    </row>
    <row r="10" spans="1:25" ht="48" customHeight="1" x14ac:dyDescent="0.25">
      <c r="A10" s="168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60"/>
      <c r="T10" s="133"/>
    </row>
    <row r="11" spans="1:25" ht="60" customHeight="1" x14ac:dyDescent="0.25">
      <c r="A11" s="168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60"/>
      <c r="T11" s="133"/>
    </row>
    <row r="12" spans="1:25" ht="45.75" customHeight="1" x14ac:dyDescent="0.25">
      <c r="A12" s="168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76" t="s">
        <v>27</v>
      </c>
      <c r="B13" s="177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7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8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8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59" t="s">
        <v>46</v>
      </c>
      <c r="H16" s="159"/>
      <c r="I16" s="159"/>
      <c r="J16" s="159"/>
      <c r="K16" s="159"/>
      <c r="L16" s="159"/>
      <c r="O16" s="95"/>
      <c r="P16" s="95"/>
      <c r="Q16" s="95"/>
      <c r="R16" s="95"/>
      <c r="S16" s="95"/>
    </row>
    <row r="17" spans="1:19" ht="45" customHeight="1" x14ac:dyDescent="0.3">
      <c r="A17" s="178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59"/>
      <c r="H17" s="159"/>
      <c r="I17" s="159"/>
      <c r="J17" s="159"/>
      <c r="K17" s="159"/>
      <c r="L17" s="159"/>
      <c r="O17" s="95"/>
      <c r="P17" s="112"/>
      <c r="Q17" s="112"/>
      <c r="R17" s="112"/>
      <c r="S17" s="96"/>
    </row>
    <row r="18" spans="1:19" ht="18" customHeight="1" x14ac:dyDescent="0.25">
      <c r="A18" s="176" t="s">
        <v>29</v>
      </c>
      <c r="B18" s="177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7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8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8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8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8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78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74" t="s">
        <v>30</v>
      </c>
      <c r="B25" s="175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73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73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73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73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74" t="s">
        <v>31</v>
      </c>
      <c r="B30" s="175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7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73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73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73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73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73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74" t="s">
        <v>32</v>
      </c>
      <c r="B37" s="175"/>
      <c r="C37" s="91" t="e">
        <f>AVERAGE(C31:C36)</f>
        <v>#DIV/0!</v>
      </c>
      <c r="D37" s="78"/>
      <c r="E37" s="78"/>
      <c r="F37" s="78"/>
    </row>
    <row r="38" spans="1:6" ht="45" x14ac:dyDescent="0.25">
      <c r="A38" s="173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73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73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73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73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73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74" t="s">
        <v>34</v>
      </c>
      <c r="B44" s="175"/>
      <c r="C44" s="91" t="e">
        <f>AVERAGE(C38:C43)</f>
        <v>#DIV/0!</v>
      </c>
      <c r="D44" s="78"/>
      <c r="E44" s="78"/>
      <c r="F44" s="78"/>
    </row>
    <row r="45" spans="1:6" ht="60" x14ac:dyDescent="0.25">
      <c r="A45" s="173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73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73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73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74" t="s">
        <v>44</v>
      </c>
      <c r="B49" s="175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73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73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73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73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74" t="s">
        <v>35</v>
      </c>
      <c r="B54" s="175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45</vt:i4>
      </vt:variant>
    </vt:vector>
  </HeadingPairs>
  <TitlesOfParts>
    <vt:vector size="4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2022-08-03T10:13:53Z</cp:lastPrinted>
  <dcterms:created xsi:type="dcterms:W3CDTF">2022-01-06T05:02:28Z</dcterms:created>
  <dcterms:modified xsi:type="dcterms:W3CDTF">2024-02-22T11:05:36Z</dcterms:modified>
</cp:coreProperties>
</file>